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r\Downloads\"/>
    </mc:Choice>
  </mc:AlternateContent>
  <xr:revisionPtr revIDLastSave="0" documentId="8_{90725ACB-FD98-4978-A417-0D2F9DBE81BB}" xr6:coauthVersionLast="47" xr6:coauthVersionMax="47" xr10:uidLastSave="{00000000-0000-0000-0000-000000000000}"/>
  <bookViews>
    <workbookView xWindow="-28920" yWindow="-120" windowWidth="29040" windowHeight="15720" xr2:uid="{B908C4BF-ED9F-4F09-A879-A8CA345C9C17}"/>
  </bookViews>
  <sheets>
    <sheet name="2020_Elenco_Contratti_Pubblici_" sheetId="2" r:id="rId1"/>
    <sheet name="Foglio1" sheetId="1" r:id="rId2"/>
  </sheets>
  <definedNames>
    <definedName name="DatiEsterni_1" localSheetId="0" hidden="1">'2020_Elenco_Contratti_Pubblici_'!$A$1:$J$380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8" i="2"/>
  <c r="K9" i="2"/>
  <c r="K10" i="2"/>
  <c r="K11" i="2"/>
  <c r="K12" i="2"/>
  <c r="K13" i="2"/>
  <c r="K14" i="2"/>
  <c r="K15" i="2"/>
  <c r="K7" i="2"/>
  <c r="K2" i="2"/>
  <c r="K3" i="2"/>
  <c r="K4" i="2"/>
  <c r="K5" i="2"/>
  <c r="K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A41200-B465-4551-BD53-E3C045AFEBCD}" keepAlive="1" name="Query - 2020_Elenco_Contratti_Pubblici_Art37_Elenco" description="Connessione alla query '2020_Elenco_Contratti_Pubblici_Art37_Elenco' nella cartella di lavoro." type="5" refreshedVersion="8" background="1" saveData="1">
    <dbPr connection="Provider=Microsoft.Mashup.OleDb.1;Data Source=$Workbook$;Location=2020_Elenco_Contratti_Pubblici_Art37_Elenco;Extended Properties=&quot;&quot;" command="SELECT * FROM [2020_Elenco_Contratti_Pubblici_Art37_Elenco]"/>
  </connection>
</connections>
</file>

<file path=xl/sharedStrings.xml><?xml version="1.0" encoding="utf-8"?>
<sst xmlns="http://schemas.openxmlformats.org/spreadsheetml/2006/main" count="2285" uniqueCount="1009">
  <si>
    <t>CIG</t>
  </si>
  <si>
    <t>PROPONENTE</t>
  </si>
  <si>
    <t>OGGETTO</t>
  </si>
  <si>
    <t>PROC.SCELTA</t>
  </si>
  <si>
    <t>PARTECIPANTI</t>
  </si>
  <si>
    <t>AGGIUDICATARIO</t>
  </si>
  <si>
    <t>IMPORTO AGGIUDICAZIONE</t>
  </si>
  <si>
    <t>DATA INIZIO LAVORI</t>
  </si>
  <si>
    <t>DATA FINE LAVORI</t>
  </si>
  <si>
    <t>IMPORTO LIQ.</t>
  </si>
  <si>
    <t/>
  </si>
  <si>
    <t>00252040902&lt;br/&gt;Amministrazione Comunale di Porto Torres</t>
  </si>
  <si>
    <t>AFFIDAMENTO INCARICO DI SUPPORTO AL RUP ALL’ING. P. BALDINO IN SOSTITUZIONE DELL’ING. A. PANTALEO - ACCORDO DI PROGRAMMA QUADRO “METANIZZAZIONE DELLA SARDEGNA” DELIBERAZIONE DI G.R. N: 54/28 DEL 22/11/2005. INTERVENTO MET 004. CONCESSIONE PER LA COSTRUZIONE E GESTIONE DELLA RETE DI DISTRIBUZIONE DEL GAS METANO DEI COMUNI DEL BACINO N. 4. – CUP: I85J06000030009 –</t>
  </si>
  <si>
    <t>Cessione a titolo gratuito di due mezzi di proprietà comunale alla Multiservizi Porto Torres srl. Autorizzazione e approvazione schema di concessione.</t>
  </si>
  <si>
    <t>Rinnovo adesione all’Associazione Nazionale Ufficiali di Stato Civile ed Anagrafe (A.N.U.S.C.A.) con sede in Castel San Pietro Terme (BO). - Anno 2020.</t>
  </si>
  <si>
    <t>Avvio del secondo bando “Fondo Rotativo Fotovoltaico” destinato alla realizzazione di impianti  fotovoltaici da realizzarsi nel centro abitato di Porto Torres.  Atto di indirizzo per stabilire i valori economici degli impianti fotovoltaici messi a bando e criteri di selezione dei beneficiari.</t>
  </si>
  <si>
    <t>CONCESSIONE PROROGA  N 3 DEL TERMINE DI ULTIMAZIONE DEI LAVORI AI SENSI DEL D.P.R. 207/2010 PER LA “COSTRUZIONE E GESTIONE DELLA RETE DI DISTRIBUZIONE DEL GAS METANO E BULGAS IN CONCOMITANZA CON GLI SCAVI PER LA REALIZZAZIONE DELLA RETE DEL GAS (BULGAS) DEI CENTRI ABITATI DEI COMUNI DEL BACINO N. 4. – CUP: I85J06000030009</t>
  </si>
  <si>
    <t>FINANZIAMENTO AI SENSI DELL’ART. 1 COMMA 29 DELLA LEGGE N. 160 DEL 27/12/2019 “EFFICIENTAMENTO ENERGETICO MEDIANTE SOSTITUZIONE DI INFISSI NELLA SCUOLA SECONDARIA SALVATOR RUIU” SITA IN PORTO TORRES VIA BRUNELLESCHI CUP: I22G20000050001. - APPROVAZIONE PROGETTO DI FATTIBILITA’ TECNICO ECONOMICA</t>
  </si>
  <si>
    <t>FINANZIAMENTO AI SENSI DELL’ART. 1 COMMA 29 DELLA LEGGE N. 160 DEL 27/12/2019 - “EFFICIENTAMENTO ENERGETICO MEDIANTE SOSTITUZIONE DI INFISSI NELLA SCUOLA SECONDARIA SALVATOR RUIU” SITA IN PORTO TORRES VIA BRUNELLESCHI CUP: I22G20000050001. - APPROVAZIONE PROGETTO DEFINITIVO-ESECUTIVO.</t>
  </si>
  <si>
    <t>AFFIDAMENTO IN CONCESSIONE PER LO SVOLGIMENTO DEL SERVIZIO DI GESTIONE DEGLI IMPIANTI DI PUBBLICA ILLUMINAZIONE COMPRENSIVO DI FORNITURA DI ENERGIA ELETTRICA E DI REALIZZAZIONE DI INTERVENTI DI ADEGUAMENTO NORMATIVO ED EFFICIENZA ENERGETICA, ATTRAVERSO LA FINANZA DI PROGETTO AI SENSI DEGLI ARTT. 179 E 183 COMMA 15 -19  E SS. E ART. 179 COMMA 3 DEL D.LGS. 50/2016, COME MODIFICATO DAL D.LGS. 56/2017, PREVIO ACQUISTO IMPIANTI DI ILLUMINAZIONE PUBBLICA DI PROPRIETA’ ENEL X -  ENEL  SOLE S.R.L.</t>
  </si>
  <si>
    <t>Incarico di Coordinatore Responsabile dell’Ufficio del Piano e referente dell’Amministrazione Comunale nei rapporti con la R.A.S., la Provincia di Sassari, il Ministero dei Beni culturali e le Soprintendenze – CIG Z472CFE942 - affidato all'Arch. Giovanna Laura Casula. Modifica e integrazione della Determinazione n. 1267 del 23/06/2020.</t>
  </si>
  <si>
    <t>Servizio di spazzamento, raccolta differenziata, trasporto, smaltimento dei rifiuti urbani ed assimilati e servizi complementari. Approvazione relazione del DEC e applicazione della sanzione al Consorzio Ambiente2.0 s.c.a.r.l. per inadempienze contrattuali.</t>
  </si>
  <si>
    <t>CONCESSIONE DEL SERVIZIO ENERGIA E GESTIONE INTEGRATA DEGLI IMPIANTI TERMICI ED ELETTRICI E DEI GRUPPI DI PRESSURIZZAZIONE ANTINCENDIO DI PROPRIETA’ DEL COMUNE DI PORTO TORRES ATTRAVERSO FINANZA DI PROGETTO - CUP. I28H18000100007 – CIG: 7641963B5B – APPROVAZIONE PROGETTO ESECUTIVO DELLE OPERE OGGETTO DI INVESTIMENTO</t>
  </si>
  <si>
    <t>Rivalutazione del canone d’appalto ai sensi dell’art. 115 del D.Lgs n. 163/2006 per il servizio di spazzamento, raccolta differenziata, trasporto, smaltimento dei rifiuti urbani ed assimilati e servizi complementari, a favore della Società Ambiente2.0 s.c.a.r.l. Quinta annualità dell’appalto. Riconoscimento delle somme dovute per il periodo 01.04.2020 – 30.09.2020.</t>
  </si>
  <si>
    <t>Rinnovo adesione all’Associazione Nazionale Ufficiali di Stato Civile ed Anagrafe (A.N.U.S.C.A.) con sede in Castel San Pietro Terme (BO). - Anno 2021</t>
  </si>
  <si>
    <t>Lavori di manutenzione straordinaria marciapiedi comunali. Modifica contrattuale ai sensi dell’art. 106 comma 2 del Codice dei Contratti Pubblici. Impegno di spesa. CIG ZE32FA170C.</t>
  </si>
  <si>
    <t>00000000</t>
  </si>
  <si>
    <t>00252040902&lt;br/&gt;Comune di Porto Torres</t>
  </si>
  <si>
    <t>Servizi integrati di uscierato degli edifici comunali e di gestione degli allestimenti;24-AFFIDAMENTO DIRETTO A SOCIETA' IN HOUSE;;Multiservizi Porto Torres SRL - 02319370900;4000,00;15/01/2020;31/03/2020;0,00
0000000000;00252040902&lt;br/&gt;Comune di Porto Torres;Intervento di pulizia straordinaria della Stazione Marittima. Affidamento del servizio alla società in house Multiservizi Porto Torres s.r.l.;24-AFFIDAMENTO DIRETTO A SOCIETA' IN HOUSE;;Società Multiservizi Porto Torres srl - 92109260908;370,00;09/01/2020;11/01/2020;4.104,26
0000000000;00252040902&lt;br/&gt;Comune di Porto Torres - Servizio Ambiente;Servizio di pulizia di uffici e stabili comunali. Proroga tecnica;24-AFFIDAMENTO DIRETTO A SOCIETA' IN HOUSE;;Società Multiservizi Porto Torres srl - 92109260908;45789,02;01/02/2020;31/03/2020;4.104,26
0000000000;00252040902&lt;br/&gt;Comune di Porto Torres;Intervento di pulizia straordinaria di alcuni stabili comunali.;24-AFFIDAMENTO DIRETTO A SOCIETA' IN HOUSE;;Multiservizi Porto Torres s.r.l. - 92109260908;692,00;06/02/2020;13/02/2020;4.104,26
0000000000;00252040902&lt;br/&gt;Comune di Porto Torres - Servizio Ambiente;Servizio di gestione dei canili comunali di Andriolu e Monte Rosè;24-AFFIDAMENTO DIRETTO A SOCIETA' IN HOUSE;;Società Multiservizi Porto Torres srl - 92109260908;28182,00;01/03/2020;30/04/2020;4.104,26
0000000000;00252040902&lt;br/&gt;Comune di Porto Torres;Intervento di pulizia straordinaria dell'Archivio Storico Comunale;24-AFFIDAMENTO DIRETTO A SOCIETA' IN HOUSE;;Multiservizi Porto Torres s.r.l. - 92109260908;523,20;27/06/2020;27/06/2020;4.104,26
0000000000;00252040902&lt;br/&gt;Comune di Porto Torres;Servizio di sanificazione e disinfezione uffici e locali comunali.;24-AFFIDAMENTO DIRETTO A SOCIETA' IN HOUSE;;Multiservizi Porto Torres s.r.l. - 92109260908;3963,00;13/03/2020;25/03/2020;4.104,26
0000000000;00252040902&lt;br/&gt;Comune di Porto Torres;Disinfezione e sanificazione uffici e locali caserme Carabinieri, Guardia di Finanza e Capitaneria;24-AFFIDAMENTO DIRETTO A SOCIETA' IN HOUSE;;Multiservizi Porto Torres s.r.l. - 92109260908;1540,00;10/04/2020;11/04/2020;4.104,26
0000000000;00252040902&lt;br/&gt;Comune di Porto Torres;Intervento settimanale di sanificazione e disinfezione uffici e locali sede del Comando di P.L.;24-AFFIDAMENTO DIRETTO A SOCIETA' IN HOUSE;;Multiservizi Porto Torres s.r.l. - 92109260908;664,00;23/04/2020;23/05/2020;4.104,26
0000000000;00252040902&lt;br/&gt;Comune di Porto Torres;Disinfezione e sanificazione uffici e locali direzione didattica Ist. Comp. 1 - Scuola Borgona;24-AFFIDAMENTO DIRETTO A SOCIETA' IN HOUSE;;Multiservizi Porto Torres s.r.l. - 92109260908;110,65;22/04/2020;22/04/2020;4.104,26
0000000000;00252040902&lt;br/&gt;Comune di Porto Torres;Servizio di pulizia della palestra e dei servizi igienici della Scuola Bellieni.;24-AFFIDAMENTO DIRETTO A SOCIETA' IN HOUSE;;Multiservizi Porto Torres s.r.l. - 92109260908;1545,86;20/04/2020;29/06/2020;4.104,26
0000000000;00252040902&lt;br/&gt;Comune di Porto Torres;Intervento di sanificazione uffici e locali annessi della caserma della Guardia di Finanza;24-AFFIDAMENTO DIRETTO A SOCIETA' IN HOUSE;;Multiservizi Porto Torres s.r.l. - 92109260908;204,91;22/04/2020;22/04/2020;4.104,26
0000000000;00252040902&lt;br/&gt;Comune di Porto Torres;Servizio di gestione dei canili comunali di Andriolu e di Monte Rosè - periodo maggio -luglio 2020;24-AFFIDAMENTO DIRETTO A SOCIETA' IN HOUSE;;Multiservizi Porto Torres s.r.l. - 92109260908;43313,59;01/05/2020;31/07/2020;4.104,26
0000000000;00252040902&lt;br/&gt;Comune di Porto Torres;Affidamento del servizio di pulizia di uffici e stabili comunali per il periodo maggio-luglio 2020;24-AFFIDAMENTO DIRETTO A SOCIETA' IN HOUSE;;Multiservizi Porto Torres s.r.l. - 92109260908;48175,49;01/05/2020;31/07/2020;4.104,26
0000000000;00252040902&lt;br/&gt;Comune di Porto Torres;Intervento di sanificazione uffici e locali annessi della caserma dei Carabinieri Stazione Asinara"</t>
  </si>
  <si>
    <t>24-AFFIDAMENTO DIRETTO A SOCIETA' IN HOUSE</t>
  </si>
  <si>
    <t>Multiservizi Porto Torres s.r.l. - 92109260908</t>
  </si>
  <si>
    <t>0000000000</t>
  </si>
  <si>
    <t>00252040902&lt;br/&gt;COMUNE DI PORTO TORRES</t>
  </si>
  <si>
    <t>Intervento di pulizia straordinaria uffici destinati al Giudice di Pace e della Sala Udienze.</t>
  </si>
  <si>
    <t>Intervento di pulizia straordinaria della palestra e dei servizi igienici presso la scuola Bellieni</t>
  </si>
  <si>
    <t>00252040902&lt;br/&gt;comune id porto torres</t>
  </si>
  <si>
    <t>servizio di gestione cantiere patrimonio boschivo annualità 2019 e economie 2015</t>
  </si>
  <si>
    <t>Multiservizi Porto Torres srl - 92109260908</t>
  </si>
  <si>
    <t>00252040902&lt;br/&gt;comune di porto torres</t>
  </si>
  <si>
    <t>gestione del servizio idrico integrato isola dell’Asinara per il periodo ago dic 2020</t>
  </si>
  <si>
    <t>multiservizi porto torres srl - 92109260908</t>
  </si>
  <si>
    <t>Intervento di pulizia straordinaria del teatro comunale Andrea Parodi</t>
  </si>
  <si>
    <t>Servizio di pulizia di uffici e stabili comunali.</t>
  </si>
  <si>
    <t>Servizi integrati di uscierato e gestione delle attrezzature mobili comunali</t>
  </si>
  <si>
    <t>Multiservizi Porto Torres srl - 02319370900</t>
  </si>
  <si>
    <t>Affidamento del servizio di gestione dei canili comunali per il periodo agosto - settembre 2020</t>
  </si>
  <si>
    <t>Intervento di pulizia straordinaria degli Uffici di Stato Civile</t>
  </si>
  <si>
    <t>Intervento di pulizia straordinaria della sede del Comando di Polizia Locale dell'isola dell'Asinara</t>
  </si>
  <si>
    <t>Intervento di pulizia straordinaria area esterna teatro comunale "Andrea Parodi"</t>
  </si>
  <si>
    <t>Affidamento del servizio di gestione dei canili comunali per il periodo ottobre - dicembre 2020</t>
  </si>
  <si>
    <t>Servizio di pulizia straordinaria dei locali della Scuola Civica di Musica</t>
  </si>
  <si>
    <t>Intervento di pulizia straordinaria della "Sala Nasi", presso il Comando di Polizia Locale</t>
  </si>
  <si>
    <t>Intervento di disinfezione e sanificazione Sala Filippo Canu</t>
  </si>
  <si>
    <t>Multiservizi Porto Torres S.r.l. - 92109260908</t>
  </si>
  <si>
    <t>Intervento di disinfezione e sanificazione uffici e locali comunali</t>
  </si>
  <si>
    <t>02287970657&lt;br/&gt;comune di porto torres</t>
  </si>
  <si>
    <t>Noleggio Luminarie e servizio di assistenza per installazione e rimozione delle luminarie natalizie</t>
  </si>
  <si>
    <t>Multiservizi Porto Torres - 02319370900</t>
  </si>
  <si>
    <t>Intervento di disinfezione e sanificazione uffici e locali comunali.</t>
  </si>
  <si>
    <t>00252040902&lt;br/&gt;comune di porto torres servio ambiente</t>
  </si>
  <si>
    <t>servizio gestione in emergenza servizio idrico integrato asinara gennaio ottobre 2021</t>
  </si>
  <si>
    <t>6603547B5D</t>
  </si>
  <si>
    <t>Sostego inclusione attiva</t>
  </si>
  <si>
    <t>23-AFFIDAMENTO IN ECONOMIA - AFFIDAMENTO DIRETTO</t>
  </si>
  <si>
    <t>AIRONE COOPERATIVA SOCIALE ONLUS - 01385740905</t>
  </si>
  <si>
    <t>677602156B</t>
  </si>
  <si>
    <t>prosecuzione SPRAR mese di gennaio 2021</t>
  </si>
  <si>
    <t>GRUPPO UMANA SOLIDARIETA' G. PULETTI CON SEDE LEGALE IN VIA DELLA PACE N. 5, 62100 MACERATA - 92004380439</t>
  </si>
  <si>
    <t>7420124009</t>
  </si>
  <si>
    <t>inserimento di un minore e un adultoin comunità</t>
  </si>
  <si>
    <t>dasian società coopertaiva socialedi Sassari - 02545350908</t>
  </si>
  <si>
    <t>Inserimento di 1 minore e 1 adulto Gennaio – Giugno 2021</t>
  </si>
  <si>
    <t>Società Cooperativa Sociale a.r.l. Onlus DA.SI.AN. Comunità Fiore di Loto - 02545350908</t>
  </si>
  <si>
    <t>775328987B</t>
  </si>
  <si>
    <t>Lavori di “Completamento recinzione Parco San Gavino – 3° stralcio”.</t>
  </si>
  <si>
    <t>Tilocca s.r.l. - 02256690906</t>
  </si>
  <si>
    <t>8112297F3F</t>
  </si>
  <si>
    <t>SERVIZIO TRASPORTO SCOLASTICO, AFFIDAMENTO A TERZI DEL SERVIZIO PER L'A.S. 2020 E 2020/2021</t>
  </si>
  <si>
    <t>Piras Gian Felice - 01013390917</t>
  </si>
  <si>
    <t>8135559BA9</t>
  </si>
  <si>
    <t>AFFIDAMENTO SERVIZIO ASILO NIDO COMUNALE</t>
  </si>
  <si>
    <t>08-AFFIDAMENTO IN ECONOMIA - COTTIMO FIDUCIARIO</t>
  </si>
  <si>
    <t>cooperativa sociale La Luna, via Cavour Sassari - 01762960902</t>
  </si>
  <si>
    <t>asilo nido comunale adeguamento contrattuale costi covid</t>
  </si>
  <si>
    <t>soc. coop. La Luna scarl - 01762960902</t>
  </si>
  <si>
    <t>81392387Ac</t>
  </si>
  <si>
    <t>Percorsi di Archeologia a Porto Torres-anno 2020</t>
  </si>
  <si>
    <t>(02-MANDATARIA) Soc Coop Arl L'Ibis - 01892990902&lt;br/&gt;(01-MANDANTE) Turris Bisleonis Scarl - 02109000907</t>
  </si>
  <si>
    <t>81392387AC</t>
  </si>
  <si>
    <t>Affidamento della gestione del progetto "Percorsi di Archeologia, Storia, Cultura ed Ambiente</t>
  </si>
  <si>
    <t>(02-MANDATARIA) Ibis Soc, Coop. a r.l. - 01892990902&lt;br/&gt;(01-MANDANTE) Cooperativa Turris Bisleonis Scarl - 02109000907</t>
  </si>
  <si>
    <t>8148359E8D</t>
  </si>
  <si>
    <t>01939600902&lt;br/&gt;Comune di Porto Torres</t>
  </si>
  <si>
    <t>servizio educativo territoriale</t>
  </si>
  <si>
    <t>A porta Aperta - 01939600902</t>
  </si>
  <si>
    <t>8157293B20</t>
  </si>
  <si>
    <t>(03-ASSOCIATA) vaalch srl - 03403080926&lt;br/&gt;(03-ASSOCIATA) SINA DI G. STEVELLI &amp; C. SAS - 00172700924</t>
  </si>
  <si>
    <t>81599392AF</t>
  </si>
  <si>
    <t>assistenza specialistica all'intenro della classe alunni disabili</t>
  </si>
  <si>
    <t>26-AFFIDAMENTO DIRETTO IN ADESIONE AD ACCORDO QUADRO/CONVENZIONE</t>
  </si>
  <si>
    <t>Parsifal Consorzio Coopertaive sociali onlus - 01923720591</t>
  </si>
  <si>
    <t>SERVIZIO ASSISTENZA AI DISABILI ALL'INTERNO DELLA CLASSE</t>
  </si>
  <si>
    <t>81614956BB</t>
  </si>
  <si>
    <t>Affidamento della Gestione dei corsi della Scuola Civica di Musica e Sala Prove</t>
  </si>
  <si>
    <t>Associazione Musicando Insieme - 01574460901</t>
  </si>
  <si>
    <t>8170957705</t>
  </si>
  <si>
    <t>inserimento di due minori in comunità</t>
  </si>
  <si>
    <t>società coopertaiva sociale a r.l. onlus Colibrì - 02060180904</t>
  </si>
  <si>
    <t>00252040902&lt;br/&gt;Comune  di Porto torres</t>
  </si>
  <si>
    <t>Inserimento di 2 minori Gennaio -Giugno 2021</t>
  </si>
  <si>
    <t>IL COLIBRI' SOCIETA' COOPERATIVA SOCIALE ONLUS - 02060180904</t>
  </si>
  <si>
    <t>8171703EA1</t>
  </si>
  <si>
    <t>inserimento di tre minori in comunità</t>
  </si>
  <si>
    <t>congregazione figlie di san giuseppe di Genoni di Oristano - 00072430952</t>
  </si>
  <si>
    <t>8171856CE4</t>
  </si>
  <si>
    <t>inserimento di un minore in comunità</t>
  </si>
  <si>
    <t>Luoghi Comuni società coopertaiva sociale ONLUS - 01021880917</t>
  </si>
  <si>
    <t>Inserimento di 1 minore Gennaio -Giugno 2021</t>
  </si>
  <si>
    <t>Comunità Luoghi Comuni di Birori (NU) - 01021880917</t>
  </si>
  <si>
    <t>81780650BC</t>
  </si>
  <si>
    <t>inserimento di sette minori e un adulto  in comunità</t>
  </si>
  <si>
    <t>Inserimento di 3 minori Gennaio -Giugno 2021</t>
  </si>
  <si>
    <t>CONGREGAZIONE FIGLIE DI SAN GIUSEPPE - 00072430952</t>
  </si>
  <si>
    <t>81781349AA</t>
  </si>
  <si>
    <t>inserimento di un minore  e un giovane in comunità</t>
  </si>
  <si>
    <t>Adelante società cooperativa sociale - 92144210900</t>
  </si>
  <si>
    <t>Adelante Società Cooperativa Sociale di Porto Torres - 92144210900</t>
  </si>
  <si>
    <t>817878855E</t>
  </si>
  <si>
    <t>La Fenice - 02621430905</t>
  </si>
  <si>
    <t>Società Cooperativa “La Fenice di Sassari, Comunità Casa Gina di Nulvi (SS) - 02621430905</t>
  </si>
  <si>
    <t>8180642F53</t>
  </si>
  <si>
    <t>00252040902&lt;br/&gt;Lavori Pubblici</t>
  </si>
  <si>
    <t>Fornitura di arredi e attrezzature innovative per la didattica</t>
  </si>
  <si>
    <t>01-PROCEDURA APERTA</t>
  </si>
  <si>
    <t>CAMILLO SIRIANNI di Sirianni Angelo Francesco S.a.s. - 01932130790&lt;br/&gt;&lt;br/&gt;G.A.M. - Gonzaga Arredi Montessori S.r.l. - 04649630268&lt;br/&gt;&lt;br/&gt;Vastarredo S.r.l. - 02029130693</t>
  </si>
  <si>
    <t>G.A.M. - Gonzaga Arredi Montessori S.r.l. - 04649630268</t>
  </si>
  <si>
    <t>823179327B</t>
  </si>
  <si>
    <t>Inserimento in regime residenziale per un minore</t>
  </si>
  <si>
    <t>DA.SI.AN. SOCIETA' COOPERATIVA SOCIALE - 02545350908</t>
  </si>
  <si>
    <t>Società Cooperativa Sociale a.r.l. Onlus DA.SI.AN. - Comunità Fiore di Loto - 02545350908</t>
  </si>
  <si>
    <t>8238838831</t>
  </si>
  <si>
    <t>Servizio sostitutivo di mensa tramite erogazione di buoni pasto al personale dipendente anno 2020</t>
  </si>
  <si>
    <t>Repas Lunch Coupon S.r.l. - 08122660585</t>
  </si>
  <si>
    <t>8272514682</t>
  </si>
  <si>
    <t>FORNITURA DI ENERGIA ELETTRICA E DEI SERVIZI CONNESSI IMPIANTI COMUNE ADESIONE CONVENZIONE CONSIP 17</t>
  </si>
  <si>
    <t>Ditta Enel Energia S.p.A., con sede legale in Roma (RM), Viale Regina Margherita n. 125 - 06655971007</t>
  </si>
  <si>
    <t>835986392E</t>
  </si>
  <si>
    <t>00252040902&lt;br/&gt;Comando di Polizia Locale</t>
  </si>
  <si>
    <t>servizio di sorveglianza nelle spiagge libere, di salvamento a mare e di assistenza alle persone in</t>
  </si>
  <si>
    <t>Vosma Societa' Cooperativa Sociale - 02300550908</t>
  </si>
  <si>
    <t>8408737549</t>
  </si>
  <si>
    <t>“efficientamento  energetico mediante sostituzione di infissi nella scuola S. Ruiu sita in Porto Tor</t>
  </si>
  <si>
    <t>Ditta SO.GE.MA. Costruzioni S.R.L., sede legale Via Salvator Rosa n. 49, CAGLIARI - 03373240922</t>
  </si>
  <si>
    <t>DICHIARAZIONE DI EFFICACIA DELL’AGGIUDICAZIONE DISPOSTA CON DETERMINAZIONE N. 1788/2020 DEL 03/09/20</t>
  </si>
  <si>
    <t>8422919CA2</t>
  </si>
  <si>
    <t>03-PROCEDURA NEGOZIATA PREVIA PUBBLICAZIONE DEL BANDO</t>
  </si>
  <si>
    <t>AIRONE COOPERATIVA SOCIALE ONLUS - 01385740905 - 01385740905</t>
  </si>
  <si>
    <t>842380689D</t>
  </si>
  <si>
    <t>Servizi di connettività Internet per l'ente e servizi esterni - Affidamento diretto alla TIM S.p.A. tramite ODA sul MEPA ai sensi dell'art. 1, comma 2, lett. a) del D.L. 76/2020</t>
  </si>
  <si>
    <t>Telecom Italia Spa - 00488410010</t>
  </si>
  <si>
    <t>84278387ED</t>
  </si>
  <si>
    <t>Lavori di manutenzione straordinaria strade 2019 - 2020</t>
  </si>
  <si>
    <t>04-PROCEDURA NEGOZIATA SENZA PREVIA PUBBLICAZIONE DEL BANDO</t>
  </si>
  <si>
    <t>C.B. Costruzioni S.r.l. - 02179350901&lt;br/&gt;&lt;br/&gt;Industriale Monte Rosè S.r.l. - 01491880900&lt;br/&gt;&lt;br/&gt;SA.GI.LE. S.r.l. - 02313390904&lt;br/&gt;&lt;br/&gt;Scalpellini Posatori e Affini S.r.l. - 00070920905&lt;br/&gt;&lt;br/&gt;VIABILA S.r.l. - 02079100901&lt;br/&gt;&lt;br/&gt;Movistrade Cogefi S.r.l. - 02312380906</t>
  </si>
  <si>
    <t>Scalpellini Posatori e Affini S.r.l. - 00070920905</t>
  </si>
  <si>
    <t>84319232FB</t>
  </si>
  <si>
    <t>Inserimento di 2 minori e 1 adulta dal 10.09.2020 al 31.12.2020</t>
  </si>
  <si>
    <t>SOC. COOP. SOCIALE LUOGHI COMUNI A R.L. - 01021880917</t>
  </si>
  <si>
    <t>Inserimento di 6 minori e 1 adulta Gennaio -Giugno 2021</t>
  </si>
  <si>
    <t>8458459D2B</t>
  </si>
  <si>
    <t>Adeguamento rete civica MAN, Affidamento diretto tramite ODA alla ditta TIM ai sensi del combinato disposto dai commi 2, lett. a), dell’art. 1 del D.L. 76/2020 convertito dalla legge 120/20</t>
  </si>
  <si>
    <t>Telecom Italia S.p.A. - 00488410010</t>
  </si>
  <si>
    <t>8466745301</t>
  </si>
  <si>
    <t>Fondi strutturali europei - Interventi di riqualificazione degli edifici scolastici</t>
  </si>
  <si>
    <t>Delogu Giuseppe - DLGGPP53T17E377K</t>
  </si>
  <si>
    <t>8478627058</t>
  </si>
  <si>
    <t>affifamento servizio asilo nido 2021/2023</t>
  </si>
  <si>
    <t>ALDIA COOP. SOC. SOCIETA’ COOPERATIVA - 00510430184</t>
  </si>
  <si>
    <t>8502803EFE</t>
  </si>
  <si>
    <t>Servizio di rimozione dei rifiuti presenti nel campo nomadi e nelle aree adiacenti, site in via Funtana di Cherchi snc, in località Ponte Pizzinnu</t>
  </si>
  <si>
    <t>Eco Olbia - 01516060900&lt;br/&gt;&lt;br/&gt;Ciclat Trasporti Ambiente - 02365600390&lt;br/&gt;&lt;br/&gt;Ecoserdiana - 01643170929&lt;br/&gt;&lt;br/&gt;E’ Ambiente - 01413530906&lt;br/&gt;&lt;br/&gt;Ecorecuperi - 01853480851&lt;br/&gt;&lt;br/&gt;(04-CAPOGRUPPO) Eurodemolizioni - 00843070913&lt;br/&gt;&lt;br/&gt;(01-MANDANTE) FAP SOC. COOP. ARL - 02648150924&lt;br/&gt;&lt;br/&gt;(04-CAPOGRUPPO) Sanna Trasporti srl - 02478770908&lt;br/&gt;&lt;br/&gt;(01-MANDANTE) Naturambiente srl - 10743770967</t>
  </si>
  <si>
    <t>(04-CAPOGRUPPO) Sanna Trasporti srl - 02478770908&lt;br/&gt;(01-MANDANTE) Naturambiente srl - 10743770967</t>
  </si>
  <si>
    <t>8504002C71</t>
  </si>
  <si>
    <t>Software gestionale dell'Area Tributi e Patrimonio (fitti attivi), in modalità Saas (Software as a S</t>
  </si>
  <si>
    <t>ADVANCED SYSTEMS SPA - 03743021218</t>
  </si>
  <si>
    <t>8534957553</t>
  </si>
  <si>
    <t>00252040902&lt;br/&gt;Comune di Porto Torres - Area LL.PP.</t>
  </si>
  <si>
    <t>Lavori di somma urgenza per la sanificazione e sistemazione delle canalizzazioni aria dell'impianto</t>
  </si>
  <si>
    <t>ENGIE SERVIZI s.p.a. - 07149930583</t>
  </si>
  <si>
    <t>00252040902&lt;br/&gt;Comune di Porto Torres - Area LL.PP. e Manutenzioni</t>
  </si>
  <si>
    <t>ENGIE s.p.a. - 07149930583</t>
  </si>
  <si>
    <t>8541021180</t>
  </si>
  <si>
    <t>00252040902&lt;br/&gt;Area llpp</t>
  </si>
  <si>
    <t>Polizza di assicurazione responsabilità civile verso terzi e dipendenti del Comune 2021</t>
  </si>
  <si>
    <t>SARA ASSICURAZIONI S.P.A. - 00408780583&lt;br/&gt;&lt;br/&gt;NOBIS COMPAGNIA DI ASSICURAZIONI SPA - 01757980923&lt;br/&gt;&lt;br/&gt;LLOYD'S INSURANCE COMPANY SA - 10548370963</t>
  </si>
  <si>
    <t>SARA ASSICURAZIONI S.P.A. - 00408780583</t>
  </si>
  <si>
    <t>8545000512</t>
  </si>
  <si>
    <t>00252040902&lt;br/&gt;comune di porto torres servizio ambiente</t>
  </si>
  <si>
    <t>servizio di trasporto conferimento rifiuti liquidi cisternette</t>
  </si>
  <si>
    <t>Cuccu srl - 02326880925</t>
  </si>
  <si>
    <t>E' Ambiente srl - 01413530906</t>
  </si>
  <si>
    <t>servizio di carico trasporto smaltimento rifiuti liquidi cisternette</t>
  </si>
  <si>
    <t>04-PROCEDURA NEGOZIATA SENZA PREVIA PUBBLICAZIONE</t>
  </si>
  <si>
    <t>E’ Ambiente srl - 01413530906</t>
  </si>
  <si>
    <t>Eco Travel srl - 02299270922&lt;br/&gt;&lt;br/&gt;Furia srl - 01697830345&lt;br/&gt;&lt;br/&gt;S.E. Trand - 00629500927</t>
  </si>
  <si>
    <t>Servizio di carico, trasporto, conferimento e smaltimento/recupero dei rifiuti liquidi speciali cist</t>
  </si>
  <si>
    <t>è ambiente srl - 01413530906</t>
  </si>
  <si>
    <t>85542430A4</t>
  </si>
  <si>
    <t>Servizio Host to Host per la stampa, imbustamento e recapito della corrispondenza dell'Ufficio Tribu</t>
  </si>
  <si>
    <t>Poste Italiane S.p.A. - 97103880585</t>
  </si>
  <si>
    <t>8558000D00</t>
  </si>
  <si>
    <t>Inserimento di 1 giovane dal 19.11.2020 a 31.12.2020, via D’annunzio n° 9,Comunità La Casa sull'Alb</t>
  </si>
  <si>
    <t>PORTA APERTA - SOCIETA' COOPERATIVA SOCIALE A R.L. - 01939600902</t>
  </si>
  <si>
    <t>Inserimento di n° 1 giovane 2021</t>
  </si>
  <si>
    <t>Società Cooperativa Sociale Onlus Porta Aperta di Sassari - 01939600902</t>
  </si>
  <si>
    <t>8564906007</t>
  </si>
  <si>
    <t>Inserimento di n° 3 minori dal 15.12.2020 al 31.12.2020</t>
  </si>
  <si>
    <t>Adelante Società Cooperativa Sociale - 92144210900</t>
  </si>
  <si>
    <t>Inserimento di n° 3 Gennaio - Maggio 2021</t>
  </si>
  <si>
    <t>85690679C8</t>
  </si>
  <si>
    <t>Gestione delle attività didattiche della Scuola Civica di Musica “Fabrizio De Andrè” e della Sala Pr</t>
  </si>
  <si>
    <t>z002C8E488</t>
  </si>
  <si>
    <t>Acquisto di schede di rete per smart working - Affidamento ai sensi dell'art. 36 comma 2 lett. a) alla ditta CENTRO SERVIZI COMPUTER DI LORENZO SARRIA tramite Trattativa Diretta sul MEPA</t>
  </si>
  <si>
    <t>CENTRO SERV.COMPUTER DI L. SARRIA - SRRLNZ72M08I452U</t>
  </si>
  <si>
    <t>Z002DEEA3A</t>
  </si>
  <si>
    <t>servizio di Data Entry con personale operativo localmente ad integrazione dell’appalto del servizio</t>
  </si>
  <si>
    <t>Maggioli S.p.A. - 06188330150</t>
  </si>
  <si>
    <t>Z002EBF8A5</t>
  </si>
  <si>
    <t>Fornitura di n. 30 sedute operative da destinare al personale di vari Uffici</t>
  </si>
  <si>
    <t>MYO SPA - 03222970406</t>
  </si>
  <si>
    <t>Z012BA30C8</t>
  </si>
  <si>
    <t>rinnovo per la fornitura dei prodotti software, aggiornamento e assistenza.</t>
  </si>
  <si>
    <t>GLOBO SRL TREVIOLO (BG) - 02598580161</t>
  </si>
  <si>
    <t>Z012FC6B0C</t>
  </si>
  <si>
    <t>Lavori di messa in sicurezza del Ponte Vespucci_Affidamento servizi di Ingegneria e Architettura_Aff</t>
  </si>
  <si>
    <t>ING.PIETRO PAOLO MOSSONE - MSSPRP69L24F979X</t>
  </si>
  <si>
    <t>Z022EEAF5B</t>
  </si>
  <si>
    <t>Lavori di manutenzione straordinaria degli infissi presso l’Asilo Nido Sabin</t>
  </si>
  <si>
    <t>Rtr sas - 01602240903</t>
  </si>
  <si>
    <t>Z032BFF4ED</t>
  </si>
  <si>
    <t>Abbonamento al servizio ACI-PRA della società Anci Digitale S.p.A. per l'anno 2020</t>
  </si>
  <si>
    <t>Anci Digitale S.p.A. - 15483121008</t>
  </si>
  <si>
    <t>Z072ED16DE</t>
  </si>
  <si>
    <t>0025204090&lt;br/&gt;Comune di Porto Torres</t>
  </si>
  <si>
    <t>Progetto formativo SMARTAPLAB “La comunità di pratiche per il miglioramento delle amministrazioni</t>
  </si>
  <si>
    <t>SDA Bocconi School of Management - 80024610158</t>
  </si>
  <si>
    <t>Z0926351FC</t>
  </si>
  <si>
    <t>Servizio di formazione sul software gestionale Area tributi e patrimonio (fitti attivi).</t>
  </si>
  <si>
    <t>ADVANCED SYSTEMS SRL - 03383350638</t>
  </si>
  <si>
    <t>Z092DDC879</t>
  </si>
  <si>
    <t>Intervento con autospurgo per stasamento condotta fognaria presso campo Rom</t>
  </si>
  <si>
    <t>Leoni Ambiente s.r.l. - 02704490909</t>
  </si>
  <si>
    <t>Z092E31571</t>
  </si>
  <si>
    <t>00252040902&lt;br/&gt;Manutenzioni</t>
  </si>
  <si>
    <t>Manutenzione del veicolo di proprietà dell’Ente targato YA242AD</t>
  </si>
  <si>
    <t>Pinna Vittorio - 00078660909</t>
  </si>
  <si>
    <t>Z092FBECC3</t>
  </si>
  <si>
    <t>di noleggio installazione e assistenza tecnica dell'impianto di filodiffusione sulla Piazza Umberto</t>
  </si>
  <si>
    <t>Associazione Video Sound - 92118130902</t>
  </si>
  <si>
    <t>Z0A2F54304</t>
  </si>
  <si>
    <t>Procedura di acquisto sul Mercato elettronico della Pubblica Amministrazione (MEPA) Servizio di sicurezza perimetrale per la rete locale dell’Ente-2020-2021. Affidamento diretto (art. 1 comma 2 lett.a) legge 11 settembre 2020, n. 120 - par. 4.3.1 delle linee guida ANAC n.4). Impegno di spesa. CIG Z0A2F54304.</t>
  </si>
  <si>
    <t>Soc. Kelyan S.p.A - 09875410012</t>
  </si>
  <si>
    <t>Z0B2DBF55</t>
  </si>
  <si>
    <t>Affidamento  progettazione  grafica e stampa di manifesti e pubblicità sui social  per la comunicazi</t>
  </si>
  <si>
    <t>KAIROS COMUNICAZIONE EVENTI di Maria Cristina Benedetto e C. s.n.c - 02429500909</t>
  </si>
  <si>
    <t>Z0B2E86BC6</t>
  </si>
  <si>
    <t>Affidamento concertoal Coro Polifonico Turritano in data 25 ottobre 2020</t>
  </si>
  <si>
    <t>22-PROCEDURA NEGOZIATA DERIVANTE DA AVVISI CON CUI SI INDICE LA GARA</t>
  </si>
  <si>
    <t>Associazione Culturale Coro Polifonico Turritano - 01794620904</t>
  </si>
  <si>
    <t>Z0C2CBA8B9</t>
  </si>
  <si>
    <t>gestione sinistri sotto franchigia – istruttoria richieste di risarcimento danni e supporto alla def</t>
  </si>
  <si>
    <t>Opera Servizi S.r.l. - 13960021007</t>
  </si>
  <si>
    <t>Z0C2FEFEED</t>
  </si>
  <si>
    <t>Polizza assicurativa veicoli Comune di Porto Torres 2021</t>
  </si>
  <si>
    <t>UnipolSai Assicurazioni SPA - 00818570012</t>
  </si>
  <si>
    <t>Z0D2D0EE1E</t>
  </si>
  <si>
    <t>Raccolta e trasporto dei rifiuti urbani indifferenziati (CER 20 03 01) da emergenza COVID-19</t>
  </si>
  <si>
    <t>Società Ambiente2.0 s.c.a.r.l. - 08828170962</t>
  </si>
  <si>
    <t>Z0D2FD2E74</t>
  </si>
  <si>
    <t>00252040902&lt;br/&gt;Comune di Porto Torres - Area affari generali, personale, contratti, sport, cultura, turismo, politi</t>
  </si>
  <si>
    <t>Fornitura di un smart TV Led 55 pollici per la Biblioteca comunale “A. Pigliaru” di Porto Torres - C</t>
  </si>
  <si>
    <t>Unieuro srl - 02751610904</t>
  </si>
  <si>
    <t>Z0F2CB33E0</t>
  </si>
  <si>
    <t>Servizi di pubblicazione di bando ed esito, relativamente alla gara “POR FESR 2014-2020. servizi ing</t>
  </si>
  <si>
    <t>STC Managing s.r.l. - 07841320729</t>
  </si>
  <si>
    <t>Z0F2F1E1A1</t>
  </si>
  <si>
    <t>fornitura di vestiario e DPI per gli agenti stagionali della Polizia Locale</t>
  </si>
  <si>
    <t>GIESSE FORNITURE S.R.L. - 01227010905</t>
  </si>
  <si>
    <t>Z132E23B88</t>
  </si>
  <si>
    <t>00252090402&lt;br/&gt;COMUNE DI PORTO TORRES</t>
  </si>
  <si>
    <t>LAVAGGIO E SANIFICAZIONE AUTO DI RAPPRESENTANZA E AUTO MESSI NOTIFICATORI</t>
  </si>
  <si>
    <t>CLUBAUTO SRL SASSARI - 01003180906</t>
  </si>
  <si>
    <t>Z152DEE324</t>
  </si>
  <si>
    <t>Affidamento all’Associazione Concertistica Jana Project- "Musaica sulle Bocche"</t>
  </si>
  <si>
    <t>Associazione  Concertistica Jana Project - 01793150903</t>
  </si>
  <si>
    <t>Z162F9BB84</t>
  </si>
  <si>
    <t>Fornitura toner e cartucce per i Servizi e gli Uffici comunali</t>
  </si>
  <si>
    <t>Z172CEA67E</t>
  </si>
  <si>
    <t>implementazione software informatico ICARO</t>
  </si>
  <si>
    <t>Maggioli SPA - 06188330150</t>
  </si>
  <si>
    <t>Z172D253BE</t>
  </si>
  <si>
    <t>Acquisto di notebook per smart working - Affidamento tramite trattativa diretta sul MEPA alla ditta Polaris NET Srl ai sensi dell'art. 36 comma 2 lett. a) del D.Lgs. 50/2016</t>
  </si>
  <si>
    <t>Polaris Net Srl - 02701290906</t>
  </si>
  <si>
    <t>Z182D4B3E7</t>
  </si>
  <si>
    <t>Lavori di manutenzione straordinaria locale Posto fisso di Polizia</t>
  </si>
  <si>
    <t>Impresa edile Brundu Francesco - 01908530908</t>
  </si>
  <si>
    <t>Z182E86C56</t>
  </si>
  <si>
    <t>Affidamento all’Associazione La Camera Chiara Capofila dell'ATS Olimpia della realizzazione di uno s</t>
  </si>
  <si>
    <t>Associazione Culturale La Camera Chiara - 92087830904</t>
  </si>
  <si>
    <t>Z1A2E9CDD8</t>
  </si>
  <si>
    <t>Lavori di manutenzione straordinaria degli infissi presso istituti Scolastici, impianti Sportivi e I</t>
  </si>
  <si>
    <t>17-AFFIDAMENTO DIRETTO EX ART. 5 DELLA LEGGE N.381/91</t>
  </si>
  <si>
    <t>D.I.M.A. infissi - 02276500903</t>
  </si>
  <si>
    <t>Z1C2C0076E</t>
  </si>
  <si>
    <t>Manutenzione del veicolo targato YA677AL</t>
  </si>
  <si>
    <t>AB MOTORS SOCIETA' COOPERATIVA - 02767080902</t>
  </si>
  <si>
    <t>Z1E2D90F55</t>
  </si>
  <si>
    <t>00252040902&lt;br/&gt;A.S.D. Tiro a Segno Nazionale-Sezione di Sassari</t>
  </si>
  <si>
    <t>servizio relativo alla iscrizione e per i corsi per rilascio del patentino di idoneità al tiro</t>
  </si>
  <si>
    <t>A.S.D. Tiro a Segno Nazionale - 92071220906</t>
  </si>
  <si>
    <t>Z1E2F48E1E</t>
  </si>
  <si>
    <t>Lavori  di manutenzione scuole cittadinei</t>
  </si>
  <si>
    <t>impresa edile Bernardini Mario - BRNMRA64L24I452O</t>
  </si>
  <si>
    <t>Z1E2FF2036</t>
  </si>
  <si>
    <t>Servizio di supporto alla determinazione delle Tariffe TARI</t>
  </si>
  <si>
    <t>IDEAPUBBLICA SRL - 02590670416</t>
  </si>
  <si>
    <t>Z202D811EE</t>
  </si>
  <si>
    <t>Fornitura del portale dei servizi on line per la visualizzazione e il pagamento PagoPA delle infrazi</t>
  </si>
  <si>
    <t>Z222C1527C</t>
  </si>
  <si>
    <t>INSERIMENTO DI 1 MINORE GENNAIO - DICEMBRE2020</t>
  </si>
  <si>
    <t>ADELANTE SOCIETA' COOPERATIVA SOCIALE - 92144210900</t>
  </si>
  <si>
    <t>Inserimento di 1 minore Gennaio - Giugno 2021</t>
  </si>
  <si>
    <t>Z232C94635</t>
  </si>
  <si>
    <t>Fornitura carburante per i veicoli in uso presso i servizi dell'Ente</t>
  </si>
  <si>
    <t>Eni S.p.A. - 00484960588</t>
  </si>
  <si>
    <t>Z242D15467</t>
  </si>
  <si>
    <t>Servizio di visita, chirurgia e terapie su un gatto randagio ferito vagante nel territorio comunale</t>
  </si>
  <si>
    <t>Ambulatorio Veterinario Ass.to Dott.ri Giovanni Bazzoni e Rosanella Porcu - BZZGNN64H24I452F</t>
  </si>
  <si>
    <t>Z242DC06DA</t>
  </si>
  <si>
    <t>Realizzazione uno speciale tv  e acquisto di spazi pubblicitari sull’emittente Videolina</t>
  </si>
  <si>
    <t>PBM Pubblicità Multimediale srl - 01959730928</t>
  </si>
  <si>
    <t>Z242F9F632</t>
  </si>
  <si>
    <t>Incarico di sorveglianza archeologica ai lavori di "Opere di difesa idraulica Fiume Mannu"</t>
  </si>
  <si>
    <t>Z252C9ADB2</t>
  </si>
  <si>
    <t>Incarico di supporto al RUP per la redazione del DPP ascuola secondaria "Ruju" via Brunelleschi</t>
  </si>
  <si>
    <t>Dott. Arch. Giancarlo Marco Santoro - SNTGCR83T26I452R</t>
  </si>
  <si>
    <t>Z262FFC716</t>
  </si>
  <si>
    <t>servizio di supporto al rup</t>
  </si>
  <si>
    <t>rassu giovanni - RSSGNN48E18B064K</t>
  </si>
  <si>
    <t>Z272DAE08A</t>
  </si>
  <si>
    <t>PRESA D’ATTO TRANSITO TEMPORANEO PER FORNITURA DI ENERGIA ELETTRICA DAL 01/06 Al 30/06/2020 IN “REGI</t>
  </si>
  <si>
    <t>Ditta HERA COMM S.p.A. con sede in Via Molino Rosso 8, Imola (BO) - 02221101203</t>
  </si>
  <si>
    <t>Z282C361A2</t>
  </si>
  <si>
    <t>Intervento aggiuntivo di manutenzione del veicolo targato YA677AL</t>
  </si>
  <si>
    <t>z282c94693</t>
  </si>
  <si>
    <t>Acquisto di una licenza per 200 accessi simultanei tramite VPN - Affidamento ai sensi dell'art. 36 comma 2 lett. a) alla ditta Kelyan S.r.l. tramite Trattativa Diretta sul MEPA</t>
  </si>
  <si>
    <t>KELYAN S.P.A. CON SOCIO UNICO - 09875410012</t>
  </si>
  <si>
    <t>Z292C8E5C7</t>
  </si>
  <si>
    <t>Noleggio di router 4G con SIM dati e traffico illimitato per 24 mesi - Affidamento ai sensi dell'art. 36 comma 2 lett. a) alla ditta Copier Service S.r.l. tramite Trattativa Diretta sul MEPA</t>
  </si>
  <si>
    <t>Copier Service Srl - 03482270927</t>
  </si>
  <si>
    <t>Z292CDB24E</t>
  </si>
  <si>
    <t>Corso di formazione "I meccanismi del DM assunzioni"</t>
  </si>
  <si>
    <t>Publika S.r.l. - 02213820208</t>
  </si>
  <si>
    <t>Z292E14676</t>
  </si>
  <si>
    <t>Fornitura cartella elettorale versione Softelweb e cartelle degli stampati per l’arredo dei seggi.</t>
  </si>
  <si>
    <t>Z29300250A</t>
  </si>
  <si>
    <t>Acquisto libri -servizi Demografici</t>
  </si>
  <si>
    <t>Maggioli Spa - 02066400405</t>
  </si>
  <si>
    <t>Z2A2DA2A00</t>
  </si>
  <si>
    <t>Servizio di ricovero, mantenimento, cura e incentivazione delle adozioni di n. 116 cani randagi.</t>
  </si>
  <si>
    <t>Allevamento dell'Alta Nurra Giovanni Dedola Eredi S.A.S. di Frulio Antonia &amp; C. - 02180580900</t>
  </si>
  <si>
    <t>Z2A2E5E141</t>
  </si>
  <si>
    <t>Fornitura di tapparelle in PVC Scuola Borgona di Via principe di piemonte</t>
  </si>
  <si>
    <t>OVERPLAST - 00190630905</t>
  </si>
  <si>
    <t>Z2A2F2E5D</t>
  </si>
  <si>
    <t>Fornitura di ricambi per defibrillatore Philips HSFRX</t>
  </si>
  <si>
    <t>LOW COST SERVICE SNC - 05304750960</t>
  </si>
  <si>
    <t>Z2C2DF147B</t>
  </si>
  <si>
    <t>fornitura di vestiario per il servizio spiagge della Polizia Locale nell’ambito dell’iniziativa “Spi</t>
  </si>
  <si>
    <t>Z2C2E86CD3</t>
  </si>
  <si>
    <t>Affidamento realizzazione mostra Giochi e videogiochi 24/25 ottobre Stazione Marittima</t>
  </si>
  <si>
    <t>Associazione Sportiva Dilettantistica SpartanZ Softair Alghero - 92153270902</t>
  </si>
  <si>
    <t>Z2D2BE4513</t>
  </si>
  <si>
    <t>abbonamento al servizio informativo telematico denominato “Servizi di Base” della società Anci Digit</t>
  </si>
  <si>
    <t>Z2D2D25E93</t>
  </si>
  <si>
    <t>Incarico  di frazionamento ed assistenza nelle procedure espropriative-Rotatoria</t>
  </si>
  <si>
    <t>Società di Ingegneria Tecnoprogetti Italia srl - 01931620908</t>
  </si>
  <si>
    <t>Z2D2DC0656</t>
  </si>
  <si>
    <t>Affidamento alla emittente radiofonica Radio del Golfo s.r.l. del servizio di  diffusione di messag</t>
  </si>
  <si>
    <t>Radio del Golfo s.r.l. - 01484120900</t>
  </si>
  <si>
    <t>Z2D2FEA8B7</t>
  </si>
  <si>
    <t>Servizio di sanificazione e fornitura e posa in opera di sistema allontanamento volatili nello stabi</t>
  </si>
  <si>
    <t>SI.C.AM. Sistemi di Controllo Ambientale del Rag. Mura Emanuele Francesco - 02002860902</t>
  </si>
  <si>
    <t>Z2E2FB7B32</t>
  </si>
  <si>
    <t>Servizio di hosting virtuale. Affidamento diretto all’operatore economico Aruba s.p.a. (art. 1 comma 2 lett.a) legge 11 settembre 2020, n. 120 - par. 4.3.1 delle linee guida ANAC n.4). Impegno di spesa. CIG Z2E2FB7B32</t>
  </si>
  <si>
    <t>ARUBA S.p.a. - 04552920482</t>
  </si>
  <si>
    <t>Z2E2FF8692</t>
  </si>
  <si>
    <t>Fornitura di server per il CED - Affidamento diretto all’operatore economico Converge S.p.A. (art. 1 comma 2 lett.a) legge 11 settembre 2020, n. 120 - par. 4.3.1 delle linee guida ANAC n.4). Impegno di spesa. CIG Z2E2FF8692</t>
  </si>
  <si>
    <t>CONVERGE SPA - 04472901000</t>
  </si>
  <si>
    <t>Z2F2C9CCD3</t>
  </si>
  <si>
    <t>Rimozione, carico, trasporto e smaltimento carcassa di cinghiale</t>
  </si>
  <si>
    <t>Ditta Ambiente 2.0 Consorzio Stabile S.c.a.r.l. - 08828170962</t>
  </si>
  <si>
    <t>Z2F2CDC2A1</t>
  </si>
  <si>
    <t>Corso di formazione "Gestione del trattamento accessorio".</t>
  </si>
  <si>
    <t>Publika S.P.A, - 02213820208</t>
  </si>
  <si>
    <t>Z302D3C34B</t>
  </si>
  <si>
    <t>FORNITURA BANDIERE PER SEDI ISTITUZIONALI</t>
  </si>
  <si>
    <t>GIESSE FORNITURE SRL SASSARI - 01227010905</t>
  </si>
  <si>
    <t>Z302F62300</t>
  </si>
  <si>
    <t>Servizio di intervento chirurgico su un gatto randagio ferito vagante nel territorio comunale.</t>
  </si>
  <si>
    <t>Ambulatorio Veterinario Dott. Giancarlo Casu - CSAGCR57H08I452F</t>
  </si>
  <si>
    <t>Z312F3A306</t>
  </si>
  <si>
    <t>Fornitura di libri e audiovisivi per la Biblioteca comunale Anno 2020. CIG: Z312F3A306  Affidamento</t>
  </si>
  <si>
    <t>Libreria Koinè di Gaddis s.r.l.s. - 02622550909</t>
  </si>
  <si>
    <t>Z322F04380</t>
  </si>
  <si>
    <t>Incarico per la progettazione dei lavori di  Ristrutturazione e Completamento dell’asilo Sabin”</t>
  </si>
  <si>
    <t>Dott. Ing. Giuseppe Soro - SROGPP77M30G924S</t>
  </si>
  <si>
    <t>Z322F57FCD</t>
  </si>
  <si>
    <t>Lavori di manutenzione straordinaria copertura palestra scuola media Via Porrino</t>
  </si>
  <si>
    <t>G&amp;G IMPERMEABILIZZAZIONI SRL - 01186090955</t>
  </si>
  <si>
    <t>Z332EFD4</t>
  </si>
  <si>
    <t>ASSISTENZA AL RUP</t>
  </si>
  <si>
    <t>MEDIACONSULT SRL - 07189200723</t>
  </si>
  <si>
    <t>Z332F7C191</t>
  </si>
  <si>
    <t>Fornitura quotidiani e periodici locali Gennaio - Dicembre 2021</t>
  </si>
  <si>
    <t>Edicola di Glino Anna - 02758810903</t>
  </si>
  <si>
    <t>Z382E53C63</t>
  </si>
  <si>
    <t>Manutenzione del veicolo targato CG001WW</t>
  </si>
  <si>
    <t>CARMAC snc di Carta Giovanni &amp; c. - 02328700907</t>
  </si>
  <si>
    <t>Z392D15333</t>
  </si>
  <si>
    <t>Fornitura di NAS Server e dischi - Affidamento alla ditta DPS Informatica di Presello G. ai sensi dell'art. 36 comma 2 lett a) D.Lgs. 50/2016</t>
  </si>
  <si>
    <t>DPS INFORMATICA S.N.C. DI PRESELLO GIANNI &amp; C. - 01486330309</t>
  </si>
  <si>
    <t>Z392D91A88</t>
  </si>
  <si>
    <t>MANUTENZIONE IMPIANTI DI ILLUMINAZIONE PUBBLICA ENEL SOLE</t>
  </si>
  <si>
    <t>Ditta Enel Sole S.r.l. con sede legale in Roma, Viale Tor di Quinto n. 45-47 - 02322600541</t>
  </si>
  <si>
    <t>Z392e7cb9c</t>
  </si>
  <si>
    <t>Decreto del MIBACT N. 267 del 4 Giugno 2020 "Contributo alle Biblioteche per l’acquisto di libri- ornitura di materiale librario per la Biblioteca comunale</t>
  </si>
  <si>
    <t>23-AFFIDAMENTO DIRETTO</t>
  </si>
  <si>
    <t>Gaddis s.r.l.s - “Libreria Koinè” - 02622550909</t>
  </si>
  <si>
    <t>Z3A2BDA1E6</t>
  </si>
  <si>
    <t>partecipazione del Comune di Porto Torres alla 5° edizione del Salone inter. del turismo"TourismA"</t>
  </si>
  <si>
    <t>Società Carlo Delfino editore snc - 00914540901</t>
  </si>
  <si>
    <t>Z3A2C2C3BA</t>
  </si>
  <si>
    <t>rinnovo dell’abbonamento al servizio telematico della società ANCITEL S.p.A. denominato Visura Veico</t>
  </si>
  <si>
    <t>ANCITEL S.p.A - 07196850585</t>
  </si>
  <si>
    <t>Z3C2DA2702</t>
  </si>
  <si>
    <t>fORNITURA LIBRI DI TESTO as 2020/2021</t>
  </si>
  <si>
    <t>LIBRERIA MAX 88 DI MASSIMO DESSENA - 01355990902</t>
  </si>
  <si>
    <t>Z3D2F964F6</t>
  </si>
  <si>
    <t>Affidamento del servizio di visita, indagini strumentali, terapie e chirurgia su gatto randagio</t>
  </si>
  <si>
    <t>Ambulatorio Veterinario Associato Dott.ri Bazzoni - Porcu - BZZGNN64H24I452F</t>
  </si>
  <si>
    <t>Z412FC63C9</t>
  </si>
  <si>
    <t>FORNURA BIGLIETTI VIAGGIO SINDACO E CONSOIGLIERE COMUNALE</t>
  </si>
  <si>
    <t>Agenzia Marittime Sarde srl - 00060220902</t>
  </si>
  <si>
    <t>Z442E3B383</t>
  </si>
  <si>
    <t>Manutenzione e revisione veicolo targato EA207CE e rottamazione veicolo targato EA198CE</t>
  </si>
  <si>
    <t>Trapasso Luciano - TRPLNC48E19C352E</t>
  </si>
  <si>
    <t>Z442FD4BFC</t>
  </si>
  <si>
    <t>0025204090&lt;br/&gt;Comune Porto Torres</t>
  </si>
  <si>
    <t>Fornitura di materiali e dotazioni sicurezza covid-19 sala consiliare</t>
  </si>
  <si>
    <t>Character s.r.l. - 02495500908</t>
  </si>
  <si>
    <t>Z452CAE15D</t>
  </si>
  <si>
    <t>Fornitura detergenti professionali per la pulizia delle superfici e guanti protettivi monouso</t>
  </si>
  <si>
    <t>Sarda Chimica di Antonio Manunta - 01206070904</t>
  </si>
  <si>
    <t>Z452EBD260</t>
  </si>
  <si>
    <t>Servizio di esecuzione di analisi per il personale del Comune di Porto Torres</t>
  </si>
  <si>
    <t>Laboratorio Leonardi s.a.s. - 02075740908</t>
  </si>
  <si>
    <t>Z463004463</t>
  </si>
  <si>
    <t>servizio di nolo di alcune autocisterne eseguito durante l’evento di Protezione Civile del 27 luglio</t>
  </si>
  <si>
    <t>Leoni Ambiente S.R.L. - 02704490909</t>
  </si>
  <si>
    <t>Z472C048F2</t>
  </si>
  <si>
    <t>00252040902&lt;br/&gt;COMUNE DI PORTO TORRES_area lavori pubblici e manutenzioni</t>
  </si>
  <si>
    <t>Lavori di manutenzione e riqualificazione ed arredo urbano delle aree esterne alla nuova chiesa parr</t>
  </si>
  <si>
    <t>Studio di Architettura Cenami Simonetti Ticca - 00162010904</t>
  </si>
  <si>
    <t>Z472CFE942</t>
  </si>
  <si>
    <t>00252040902&lt;br/&gt;Urbanistica</t>
  </si>
  <si>
    <t>Coordinatore Responsabile dell’Ufficio del Piano e referente dell’Amministrazione</t>
  </si>
  <si>
    <t>Giovanna Laura Casula - CSLGNN76D63I452G</t>
  </si>
  <si>
    <t>Z492BC344E</t>
  </si>
  <si>
    <t>00252040902&lt;br/&gt;Comune di Porto Torres - Servizio Ambiente</t>
  </si>
  <si>
    <t>Servizio di ricovero, mantenimento, cura e incentivazione delle adozioni di n. 116 cani randagi catt</t>
  </si>
  <si>
    <t>Allevamento dell'Alta Nurra Giovanni Dedola Eredi s.a.s. di Frulio Antonia C. - 02180580900</t>
  </si>
  <si>
    <t>Z492DC3DED</t>
  </si>
  <si>
    <t>INTERVENTI DI RIPRISTINO FUNZIONALE IMPIANTI CLIMATIZZAZIONE DELLA STAZIONE MARITTIMA AI SENSI DELL’</t>
  </si>
  <si>
    <t>Società Engie Servizi S.p.A. con sede legale in Roma, Via Giorgio Ribotta n. 31 - 07149930583</t>
  </si>
  <si>
    <t>Z4A2E86C16</t>
  </si>
  <si>
    <t>Affidamento concerto all'associazione  Nova Euphonia in data 22 ottobre 2020</t>
  </si>
  <si>
    <t>Associazione Culturale-Musicale Insieme Vocale Nova Euphonia - 92154000902</t>
  </si>
  <si>
    <t>Z4E2D48D83</t>
  </si>
  <si>
    <t>Lavori di rimozione e sostituzione dei  lucernari sulla copertura del Palazzetto dello Sport</t>
  </si>
  <si>
    <t>Zicchittu Francesco s.r.l. - 01996010904</t>
  </si>
  <si>
    <t>Z4E2DBDC3F</t>
  </si>
  <si>
    <t>PROGETTO “SPIAGGE SICURE – ESTATE 2020”. IMPEGNO DI SPESA PAGAMENTO POLIZZA FIDEJUSSORIA ANNO 2020</t>
  </si>
  <si>
    <t>Agenzia UnipolSai, Altair SRL - 02273440905</t>
  </si>
  <si>
    <t>Z4E2E265E8</t>
  </si>
  <si>
    <t>Manutenzione straordinaria del veicolo targato DP996AP</t>
  </si>
  <si>
    <t>Trapasso Luciano - 00289720906</t>
  </si>
  <si>
    <t>Z4E2E69494</t>
  </si>
  <si>
    <t>Fornitura di n. 20 notebook e accessori per LAE - Affidamento diretto tramite Trattativa Diretta alla ditta Polaris NET S.r.l. ai sensi del combinato disposto dai commi 2, lett. a), e 3 dell’art. 1 del D.L. 76/2020 convertito dalla legge 120/20</t>
  </si>
  <si>
    <t>Z4F2FC88E5</t>
  </si>
  <si>
    <t>FORNITURA E POSA IN OPERA DI N°4 TELECAMERE ANALOGICHE, FORNITURA E POSA IN OPERA DI APPARATI ATTIVI E PASSIVI E SPOSTAMENTO CENTRO STELLA. Affidamento diretto all’operatore economico Tecnotel s.r.l. (art. 1 comma 2 lett.a) legge 11 settembre 2020, n. 120 - par. 4.3.1 delle linee guida ANAC n.4). Impegno di spesa. CIG Z4F2FC88E5</t>
  </si>
  <si>
    <t>Tecnotel s.r.l. - 02138530908</t>
  </si>
  <si>
    <t>Z502C15223</t>
  </si>
  <si>
    <t>Servizio di formazione sul software per la gestione integrata del sistema delle risorse umane</t>
  </si>
  <si>
    <t>Municipia SpA - 01973900838</t>
  </si>
  <si>
    <t>Z512D43CF1</t>
  </si>
  <si>
    <t>servizio di revisione di 13 veicoli dell’Ente</t>
  </si>
  <si>
    <t>Z512DFA1D6</t>
  </si>
  <si>
    <t>Incarico di progettazione, Direzione Lavori e Coordinamento per la Sicurezza. Affidamento diretto al</t>
  </si>
  <si>
    <t>GT Ingegneria S.r.l. - 02737610903</t>
  </si>
  <si>
    <t>Z512F13149</t>
  </si>
  <si>
    <t>Fornitura di dispositivi protettivi anti Covid-19 da destinare al personale dipendente che svolge il</t>
  </si>
  <si>
    <t>Horeca Bio Srl - 03891430922</t>
  </si>
  <si>
    <t>Z522DE685B</t>
  </si>
  <si>
    <t>Festival Cinematografico “Pensieri e parole” Edizione 2020</t>
  </si>
  <si>
    <t>Soc. Coop. A.r.l. CINEARENA - 02065320901</t>
  </si>
  <si>
    <t>Z552C697A1</t>
  </si>
  <si>
    <t>Servizio di lavaggio e sanificazione delle auto di servizio della Polizia Locale</t>
  </si>
  <si>
    <t>CLUB AUTO SRL. - 01003180906</t>
  </si>
  <si>
    <t>Z572B735A0</t>
  </si>
  <si>
    <t>RINNOVO ABBONAMENTO ANNUALE  ON LINE AL QUOTIDIANO UNIONE SARDA 2020</t>
  </si>
  <si>
    <t>L'UNIONE SARDA SPA - 01687830925</t>
  </si>
  <si>
    <t>Z572E01726</t>
  </si>
  <si>
    <t>Lavori urgenti di manutenzione_Alloggi di proprietà comunale “Case dei pensionati”, Via Delle Vigne</t>
  </si>
  <si>
    <t>Turritania srls - 02822590903</t>
  </si>
  <si>
    <t>Z582F5E730</t>
  </si>
  <si>
    <t>Servizio per l’applicazione delle delibere ARERA per il ciclo integrato dei rifiuti.</t>
  </si>
  <si>
    <t>Z592EB9EE6</t>
  </si>
  <si>
    <t>FORNITURA CORONE D'ALLORO E COMPOSIZIONI FLOREALI PER CERIMONIA IV NOVEMBRE 2020</t>
  </si>
  <si>
    <t>PIANTE E FIORI DI COSSU GIUSEPPE &amp; C. sas PORTO TORRES - 01971550908</t>
  </si>
  <si>
    <t>Z592FBECC1</t>
  </si>
  <si>
    <t>servizio di illuminazione artistica della Torre Aragonese e dell'orologio posto sul Palazzo Comunale</t>
  </si>
  <si>
    <t>Associazione Culturale Satura - 02790760900</t>
  </si>
  <si>
    <t>Z592FF09E0</t>
  </si>
  <si>
    <t>Lavori di Manutenzione straordinaria stabili comunali</t>
  </si>
  <si>
    <t>Giuseppe Pilicchi - 01820250908</t>
  </si>
  <si>
    <t>Z5A2DE64A1</t>
  </si>
  <si>
    <t>Manutenzione straordinaria dei veicoli di proprietà dell’Ente targati DS825KW e DT319CC</t>
  </si>
  <si>
    <t>Pinna Vittorio - PNNVTR44T02G178W</t>
  </si>
  <si>
    <t>Z5A2FF3549</t>
  </si>
  <si>
    <t>Lavori di recupero tinteggiatura Palazzo del Marchese</t>
  </si>
  <si>
    <t>Impresa Piera Castelli - 08508540583</t>
  </si>
  <si>
    <t>Z5B2D0FD42</t>
  </si>
  <si>
    <t>Servizio di storage per il sistema di conservazione a norma Aruba Docfly. Affidamento alla ditta Antica Bottega Digitale ai sensi dell'art. 36 comma 2 lett. a) del D.Lgs. 50/2016</t>
  </si>
  <si>
    <t>ANTICA BOTTEGA DIGITALE SRL - 01448970515</t>
  </si>
  <si>
    <t>Z5C2CF33A6</t>
  </si>
  <si>
    <t>Inversione ed equilibratura pneumatici del veicolo di proprietà dell’Ente targato CZ696ZX</t>
  </si>
  <si>
    <t>Pippia Pneumatici S.r.l. - 02085550909</t>
  </si>
  <si>
    <t>Z5C2E7869B</t>
  </si>
  <si>
    <t>fornitura di due lettori microchip per cani</t>
  </si>
  <si>
    <t>Pharmavet S.r.l. - 01737530905</t>
  </si>
  <si>
    <t>Z5D2FF5F46</t>
  </si>
  <si>
    <t>Affidamento del servizio assistenza e manutenzione prodotti software Linea jEnte. Risorse Umane:</t>
  </si>
  <si>
    <t>Municipia S.p.A - 01973900838</t>
  </si>
  <si>
    <t>Z5E2FFBFA1</t>
  </si>
  <si>
    <t>Progettazione e DL Completamento scavo, restauro e valorizzazione della Domus mosaicata via P. Roman</t>
  </si>
  <si>
    <t>Professionista singolo - FNNNDR75D08A192P</t>
  </si>
  <si>
    <t>Z5F2C949A2</t>
  </si>
  <si>
    <t>Z622DED0AD</t>
  </si>
  <si>
    <t>servizio di allontanamento dei piccioni alle restanti facciate e alla copertura del Teatro Parodi</t>
  </si>
  <si>
    <t>Igienica Sassarese srl - 02478190909</t>
  </si>
  <si>
    <t>Z642D82347</t>
  </si>
  <si>
    <t>progetto prendere il volo</t>
  </si>
  <si>
    <t>ADELANTE - 92144210900</t>
  </si>
  <si>
    <t>Z6626C84A5</t>
  </si>
  <si>
    <t>Servizio sorveglianza sanitaria e medico competente - Proroga affidamento</t>
  </si>
  <si>
    <t>Dott.ssa Marina Nettuno - MRN77E53A192P</t>
  </si>
  <si>
    <t>Z662F31760</t>
  </si>
  <si>
    <t>fornitura di blocchi preavviso e verbale per accertamenti di violazione codice della strada per la P</t>
  </si>
  <si>
    <t>Z662FD2616</t>
  </si>
  <si>
    <t>fornitura di timbri e pergamene matrimoni per l'ufficio di  stato civile</t>
  </si>
  <si>
    <t>GRAFICHE E. GASPARI SRL - 00089070403</t>
  </si>
  <si>
    <t>Z672D9E138</t>
  </si>
  <si>
    <t>fornitura di due motocicli con allestimento ed immatricolazione ad uso della Polizia Locale nell’amb</t>
  </si>
  <si>
    <t>TUTTOMOTO Srl - 01788750907</t>
  </si>
  <si>
    <t>Z672E1A697</t>
  </si>
  <si>
    <t>Manutenzione straordinaria del veicolo targato DT319CC</t>
  </si>
  <si>
    <t>CARMAC s.n.c. di Carta Giovanni &amp; c. - 02328700907</t>
  </si>
  <si>
    <t>Z672F3321E</t>
  </si>
  <si>
    <t>abbonamento in modalità “Digital Plus al quotidiano Il Sole24ore - Norme &amp; Tributi Plus Enti Locali</t>
  </si>
  <si>
    <t>Il Sole24Ore S.p.A. - 00777910159</t>
  </si>
  <si>
    <t>Z682E2FD0B</t>
  </si>
  <si>
    <t>Vosma Società Cooperativa Sociale - 02300550908</t>
  </si>
  <si>
    <t>Z682F518B3</t>
  </si>
  <si>
    <t>Affidamento servizio analisi di tamponi rapidi antigenici</t>
  </si>
  <si>
    <t>EKOSISTEMS S.R.L - 02649150907</t>
  </si>
  <si>
    <t>Z682FD51C4</t>
  </si>
  <si>
    <t>Lavori di manutenzione straordinaria degli impianti elettrici presso la Biblioteca Comunale, il Coma</t>
  </si>
  <si>
    <t>G.E Impianti - 02406990909</t>
  </si>
  <si>
    <t>Z692E86C99</t>
  </si>
  <si>
    <t>Affidamento realizzazione mostra Lego 23/24/25 ottobre Palazzo del Marchese</t>
  </si>
  <si>
    <t>Associazione Culturale Karalisbrick - 92246980921</t>
  </si>
  <si>
    <t>Z692E9C3C3</t>
  </si>
  <si>
    <t>Affidamento del servizio di ricovero, mantenimento e cura di n. 116 cani randagi.</t>
  </si>
  <si>
    <t>Ditta Allevamento dell'Alta Nurra Giovanni Dedola Eredi S.A.S. &amp; di Frulio Antonia &amp; C. - 02180580900</t>
  </si>
  <si>
    <t>Z6A2FFDB60</t>
  </si>
  <si>
    <t>z6b2c3db9f</t>
  </si>
  <si>
    <t>analisi e campionamenti materiali sospetti di contenere amianto</t>
  </si>
  <si>
    <t>ecologica service srl - 02401770900</t>
  </si>
  <si>
    <t>Z6B2E591B5</t>
  </si>
  <si>
    <t>Studio di compatibilità Idraulica e Geologico-Geotecnica del PUL di Porto Torres - parte idraulica e</t>
  </si>
  <si>
    <t>Alberto Luciano - LCNLRT58A18B378K</t>
  </si>
  <si>
    <t>Z6B2F381A2</t>
  </si>
  <si>
    <t>Affidamento del servizio di somministrazione di lavoro temporaneo</t>
  </si>
  <si>
    <t>Randstad Italia SpA - 10538750968</t>
  </si>
  <si>
    <t>Z6B2FE8F44</t>
  </si>
  <si>
    <t>Fornitura e posa in opera di climatizzatori a pompa di calore in alcuni stabili comunali</t>
  </si>
  <si>
    <t>Omnia Impianti di Pinna Salvatore - 02292330905</t>
  </si>
  <si>
    <t>Z6F2BA5937</t>
  </si>
  <si>
    <t>LAVORI URGENTI DI RIPARAZIONE PERDITA DI GAS FREON DELLA POMPA DI CALORE A SERVIZIO DEL COMANDO POLI</t>
  </si>
  <si>
    <t>Z6F2DBE429</t>
  </si>
  <si>
    <t>SERVIZI INFRASTRUTTURALI E DI FACILITY MANAGEMENT alla piattaforma SAP</t>
  </si>
  <si>
    <t>TELECOM ITALIA S.P.A. O TIM S.P.A. - 00488410010</t>
  </si>
  <si>
    <t>Z702BEAC6F</t>
  </si>
  <si>
    <t>Canoni per il servizio di supporto esteso a jENTE sui pacchetti applicativi protocollo informatico, gestione e pubblicazione web atti, gestione iter procedimenti e albo pretorio per il 2020</t>
  </si>
  <si>
    <t>Municipia S.p.a. - 01973900838</t>
  </si>
  <si>
    <t>Z702BFD875</t>
  </si>
  <si>
    <t>fornitura di brochure e penne usb per il salone archeologico Tourisma</t>
  </si>
  <si>
    <t>pubblidea di Andrea Solinas - slnndr73b28i452s</t>
  </si>
  <si>
    <t>Z702E48E40</t>
  </si>
  <si>
    <t>Acquisto di n. 2 stampanti per il servizio elettorale - Affidamento tramite trattativa diretta su www.acquistinretepa.it ai sensi dell’art. 36 comma 2, lett. a) del D. Lgs. 50/2016</t>
  </si>
  <si>
    <t>Z702FFA12F</t>
  </si>
  <si>
    <t>Servizio di cattura e trasporto di un cane di proprietà dell'Amministrazione Comunale</t>
  </si>
  <si>
    <t>Taxi Dog di Andrea Loriga - LRGNDR78M19I452J</t>
  </si>
  <si>
    <t>Z712C844C7</t>
  </si>
  <si>
    <t>Affidamento servizio di R.SS.PP. per la durata di tre mesi</t>
  </si>
  <si>
    <t>SPCFL s.r.l.s. - 02715250904</t>
  </si>
  <si>
    <t>Servizio di prevenzione e protezione in materia di salute e sicurezza sui luoghi di lavoro - Proroga</t>
  </si>
  <si>
    <t>Z712CE83EC</t>
  </si>
  <si>
    <t>Affidamento Radio del Golfo s.r.l. del servizio di realizzazione della diretta della messa del 01/06</t>
  </si>
  <si>
    <t>Radio del golfo SRL - 01484120900</t>
  </si>
  <si>
    <t>Z712F23002</t>
  </si>
  <si>
    <t>Fornitura memorie USB per gli Organi Istituzionali. Adesione alla Convenzione quadro stipulata tra l</t>
  </si>
  <si>
    <t>ERREBIAN SPA - 08397890586</t>
  </si>
  <si>
    <t>Z762D251E5</t>
  </si>
  <si>
    <t>Acquisto di desktop per smart working - Affidamento tramite trattativa diretta sul MEPA alla ditta Centro Servizi Computer di Lorenzo Sarria ai sensi dell'art. 36 comma 2 lett. a) del D.Lgs. 50/2016</t>
  </si>
  <si>
    <t>Z782CAD4A3</t>
  </si>
  <si>
    <t>fornitura di guanti monouso in nitrile per il Comando di Polizia Locale</t>
  </si>
  <si>
    <t>Z792FF62E6</t>
  </si>
  <si>
    <t>fornitura di cartelli “Passo Carrabile” - annualità 2020</t>
  </si>
  <si>
    <t>Faticoni S.p.A. - 01117510923</t>
  </si>
  <si>
    <t>Z7A2BA2F14</t>
  </si>
  <si>
    <t>Il Ponte, centro di solidarietà onlus  di Civitavecchia - 91041400580</t>
  </si>
  <si>
    <t>Z7B2BA0821</t>
  </si>
  <si>
    <t>00252040902&lt;br/&gt;COMUNE PORTO TORRES</t>
  </si>
  <si>
    <t>FORNITURA BIGLIETTO AEREO SINDACO</t>
  </si>
  <si>
    <t>AGENZIE MARITTIME SARDE SRL - 00060220902</t>
  </si>
  <si>
    <t>Z7C2EBF4CF</t>
  </si>
  <si>
    <t>NOMINA COLLAUDATORE TECNICO AMMINISTRATIVO IN CORSO D’OPERA E FINALE IN SOSTITUZ</t>
  </si>
  <si>
    <t>Dott Ing. Paolo Rossati, con sede in Piazza Colombo n. 4 – Porto Torres - RSSPLA69P15I452V</t>
  </si>
  <si>
    <t>Z7D2E44933</t>
  </si>
  <si>
    <t>00252040902&lt;br/&gt;Comando Polizia Locale</t>
  </si>
  <si>
    <t>Fornitura di una chiavetta per Autovelox 106 in dotazione al Comando di Polizia Locale</t>
  </si>
  <si>
    <t>Sodi Scientifica S.R.L. - 01573730486</t>
  </si>
  <si>
    <t>Z7F2D684F4</t>
  </si>
  <si>
    <t>servizio ingrnadimento libri di testo alunno ipoìvedente</t>
  </si>
  <si>
    <t>Biblioteca nazionale ciechi regina Margherita - 85005190153</t>
  </si>
  <si>
    <t>Z7F2E58F41</t>
  </si>
  <si>
    <t>Studio di compatibilità Idraulica e Geologico-Geotecnica del PUL di Porto Torres - parti di competen</t>
  </si>
  <si>
    <t>Stefano Conti - CNTSFN66E20E625N</t>
  </si>
  <si>
    <t>Z803004A37</t>
  </si>
  <si>
    <t>Lavori  di manutenzione straordinaria  impianti sportivi</t>
  </si>
  <si>
    <t>Impresa Angheleddu Francesco - 01802360907</t>
  </si>
  <si>
    <t>Z812D805D6</t>
  </si>
  <si>
    <t>servizio di stampa, imbustamento e spedizione di circa 10.000 avvisi bonari, relativi alla lista TAR</t>
  </si>
  <si>
    <t>C.K.C. GROUP S.R.L - 10722930012</t>
  </si>
  <si>
    <t>Z812FBECC0</t>
  </si>
  <si>
    <t>servizio il noleggio, l’allestimento , l’installazione e la rimozione di due  alberi  di Natale</t>
  </si>
  <si>
    <t>Elettrolux SRL - 01066050913</t>
  </si>
  <si>
    <t>Z842CC1C68</t>
  </si>
  <si>
    <t>fornitura mascherine</t>
  </si>
  <si>
    <t>STILESARDO.COM S.n.c. - 02428190900</t>
  </si>
  <si>
    <t>sostituzione della batteria del veicolo di proprietà dell’Ente targato EA816YD</t>
  </si>
  <si>
    <t>Z852FAD46F</t>
  </si>
  <si>
    <t>Affidamento servizio di assistenza tecnica alla società Sviluppare S.r.l.</t>
  </si>
  <si>
    <t>Sviluppare S.r.l. - 03089450922</t>
  </si>
  <si>
    <t>Z872F942FB</t>
  </si>
  <si>
    <t>Servizio di manutenzione e assistenza tecnica su sistema di comunicazione Wildix installato presso la sede del Comando di Polizia Locale ed utilizzato anche dalla Biblioteca Comunale, annualità 2020-2022.Affidamento diretto previo confronto di preventivi di spesa (art. 1 comma 2 lett.a) legge 11 settembre 2020, n. 120 - par. 4.3.1 delle linee guida ANAC n.4). Impegno di spesa.  CIG Z872F942FB.</t>
  </si>
  <si>
    <t>Syndesi s.r.l.s. - 02816410902</t>
  </si>
  <si>
    <t>Z89078E620</t>
  </si>
  <si>
    <t>Incarico per il completamento delle istanze di condono edilizio - AFF. GEOM. CARTA GIUSEPPE</t>
  </si>
  <si>
    <t>GEOMETRA GIUSEPPE CARTA - CRTGPP65H10I452W</t>
  </si>
  <si>
    <t>Z892D6B8AC</t>
  </si>
  <si>
    <t>Progettazione  grafica e stampa di tickets</t>
  </si>
  <si>
    <t>ditta Archetypeinn di Juri Masoni - 02369590902</t>
  </si>
  <si>
    <t>Z892E02987</t>
  </si>
  <si>
    <t>ACQUISTO CORONA D'ALLORO CERMONIA CADUTI BATTAGLIA DELL'ASINARA</t>
  </si>
  <si>
    <t>PIANTE E FIORI DI COSSU GIUSEPPE &amp; C. s.a.s. - 01971550908</t>
  </si>
  <si>
    <t>Z8B2C6131D</t>
  </si>
  <si>
    <t>Incarico progettazione fattibilità tecnico economica, definitiva ed esecutiva</t>
  </si>
  <si>
    <t>Libero Professionista - MSLSVT83H21I452Z</t>
  </si>
  <si>
    <t>Z8B2CA216E</t>
  </si>
  <si>
    <t>Fornitura di facciali filtranti tipo FFP2</t>
  </si>
  <si>
    <t>AXOSAN di Michele Carboni - 02400160905</t>
  </si>
  <si>
    <t>Z8B2E6ABE2</t>
  </si>
  <si>
    <t>Z8B2FF813E</t>
  </si>
  <si>
    <t>intervento autospurgo persso la scuola Media S. Ruiu di via Brunelleschi</t>
  </si>
  <si>
    <t>Leoni Ambiente srl - 02704490909</t>
  </si>
  <si>
    <t>Z8C2F84277</t>
  </si>
  <si>
    <t>servizio di stampa, postalizzazione, notificazione e rendicontazione dei verbali di violazione al co</t>
  </si>
  <si>
    <t>Z8C2FD6C23</t>
  </si>
  <si>
    <t>Manutenzione del veicolo targato FB067WR</t>
  </si>
  <si>
    <t>Autofficina Bernardini Tonino - BRNTNN91D18I452J</t>
  </si>
  <si>
    <t>Z8D2EDB686</t>
  </si>
  <si>
    <t>F.lli Di Maria snc di Mauro &amp; Italo Di Maria - 01491960900</t>
  </si>
  <si>
    <t>Z8E2B7F7E0</t>
  </si>
  <si>
    <t>Servizio di utilizzo in sola visualizzazione del software applicativo “WEB URBI”</t>
  </si>
  <si>
    <t>SISTEMA3 S.r.l. - 03065330924</t>
  </si>
  <si>
    <t>Z902EABF78</t>
  </si>
  <si>
    <t>Abbonamento triennale alla banca dati "Formula più"</t>
  </si>
  <si>
    <t>MyO s.p.a. - 03222970406</t>
  </si>
  <si>
    <t>Z912C5FC38</t>
  </si>
  <si>
    <t>ACQUISTO CORONA D'ALLORO CERIMONIA XXV APRILE 2020</t>
  </si>
  <si>
    <t>PIANTE E FIORI DI COSSU GIUSEPPE &amp; C. S.A.S. PORTO TORRES - 01971550908</t>
  </si>
  <si>
    <t>Z912DDC3F3</t>
  </si>
  <si>
    <t>Z922B8E349</t>
  </si>
  <si>
    <t>abbonamento annuale alla rivista specializzata “Lo Stato Civile Itliano"</t>
  </si>
  <si>
    <t>SEPEL Editrice - 00285910378</t>
  </si>
  <si>
    <t>Z922EC88E8</t>
  </si>
  <si>
    <t>Lavori  di manutenzione straordinaria Istituti Scolastici e Stabili Comunali</t>
  </si>
  <si>
    <t>arkimastro Group SRLS - 02787510904</t>
  </si>
  <si>
    <t>Z932DC82E5</t>
  </si>
  <si>
    <t>Acquisti Servizio SAM (Security Administrator Management) per 5 utenti privilegiati e 50 Target in subscription dal 01/09/2020 al 31/08/2021. Affidamento diretto ai sensi dell’art. 36, comma 2, lett. A, alla TIM spa.</t>
  </si>
  <si>
    <t>Z942CBE3EE</t>
  </si>
  <si>
    <t>Servizio di redazione del Regolamento personalizzato</t>
  </si>
  <si>
    <t>Scuola di perfezionamento Post Laurea di Maria Consuelo Pillolla s.a.s. - 02324080924</t>
  </si>
  <si>
    <t>Z942F6CE15</t>
  </si>
  <si>
    <t>Progettazione, DL, coord. sicurezza e redazione del CRE Risanamento scuola Gabriel - Iscol@</t>
  </si>
  <si>
    <t>Giovanni Masia - MSAGNN55P18G924Z</t>
  </si>
  <si>
    <t>Z942FC9E6F</t>
  </si>
  <si>
    <t>Servizio di rottamazione di alcuni veicoli dell’Ente</t>
  </si>
  <si>
    <t>Sarda Rottami S.r.l. - 01423630902</t>
  </si>
  <si>
    <t>Z952E27424</t>
  </si>
  <si>
    <t>manutenzione straordinaria dei pneumatici del veicolo di proprietà dell’Ente targato DT319CC</t>
  </si>
  <si>
    <t>Z962EDCB94</t>
  </si>
  <si>
    <t>FORNITURA VESTIARIO INVERNALE USCIERE PALAZZO MUNICIPALE</t>
  </si>
  <si>
    <t>Z972DD7DFE</t>
  </si>
  <si>
    <t>servizio di Revisione Autovelox 106 Standard – anno 2020 – intervento di riparazione extra assistenz</t>
  </si>
  <si>
    <t>Z972EBEA70</t>
  </si>
  <si>
    <t>fornitura dei fogli per i registri dello stato civile anno 2021</t>
  </si>
  <si>
    <t>Ditta Grafiche E. Gaspari Srl - 00089070403</t>
  </si>
  <si>
    <t>Z982C1978C</t>
  </si>
  <si>
    <t>verifica degli studi compatibilità geologica e geotecnica nei procedimenti autorizzativi</t>
  </si>
  <si>
    <t>Ing. Paolo Denegri - DNGPLA54B12I452A</t>
  </si>
  <si>
    <t>Z9C2C1CE8D</t>
  </si>
  <si>
    <t>Servizio di Revisione Autovelox 106 Standard – anno 2020</t>
  </si>
  <si>
    <t>Z9C2F204B1</t>
  </si>
  <si>
    <t>Servizio di visita, analisi e terapie di un cane di proprietà dell'Amministrazione Comunale</t>
  </si>
  <si>
    <t>Z9D2B9D481</t>
  </si>
  <si>
    <t>Giornata di formazione in materia di “Capacità assunzionali, procedure assunzionali, fondo per la co</t>
  </si>
  <si>
    <t>A.S.D. Tiro a Segno Nazionale - 03285230920</t>
  </si>
  <si>
    <t>Z9F2EA3558</t>
  </si>
  <si>
    <t>Lavori  di manutenzione straordinaria scuole cittadine e impianti sportivi</t>
  </si>
  <si>
    <t>Antonio Pistidda - PSTNTN79R03I452N</t>
  </si>
  <si>
    <t>ZA12E7CE26</t>
  </si>
  <si>
    <t>Cartolibreria “Max 88” - 01355990902</t>
  </si>
  <si>
    <t>ZA22B0C224</t>
  </si>
  <si>
    <t>GESTIONE IN OUTSOURCING DEL SERVIZIO DI NOTIFICAZIONE ALL'ESTERO E RISCOSSIONE DELLE SANZIONI RELATI</t>
  </si>
  <si>
    <t>NIVI S.p.A. - 04105740486</t>
  </si>
  <si>
    <t>ZA42DE3BC9</t>
  </si>
  <si>
    <t>PROGETTAZIONE DI FATTIBILITA’ TECNICA-ECONOMICA, DEFINITIVA, ESECUTIVA, COORDINAMENTO PER LA SICURE</t>
  </si>
  <si>
    <t>Ing. Michele Fanelli  con sede fiscale in Sassari Via Napoli n. 76 - FNLMHL58R13G153V</t>
  </si>
  <si>
    <t>ZA42F113B1</t>
  </si>
  <si>
    <t>fornitura di contrassegni per parcheggi disabili</t>
  </si>
  <si>
    <t>ZA72E8B91E</t>
  </si>
  <si>
    <t>Manutenzione del veicolo targato DS825KW</t>
  </si>
  <si>
    <t>ZA92BE1EEC</t>
  </si>
  <si>
    <t>Servizi di consegna, affrancatura, ritiro e recapito della corrispondenza e pacchi del Comune di Por</t>
  </si>
  <si>
    <t>Poste Italiane S.p.A - 97103880585</t>
  </si>
  <si>
    <t>ZAA2CAD94A</t>
  </si>
  <si>
    <t>fornitura carburante mediante fuel card</t>
  </si>
  <si>
    <t>Kuwait Petroleum Italia S.p.A. - 00435970587</t>
  </si>
  <si>
    <t>ZAB2C85B46</t>
  </si>
  <si>
    <t>servizio di progettazione degli interventi per il patrimonio boschivo</t>
  </si>
  <si>
    <t>carboni giovanni maria - crbgnn59s20g924g</t>
  </si>
  <si>
    <t>zab2c85b46</t>
  </si>
  <si>
    <t>00252040902&lt;br/&gt;comune di porto torres area ambiente tutela del territorio urbanistica edilizia privata</t>
  </si>
  <si>
    <t>serviziod i progettazione interventi attuare patrimonio boschivo annualità 2019</t>
  </si>
  <si>
    <t>cirronis luciano - crrlcn75t22b745h&lt;br/&gt;&lt;br/&gt;atzeni ignazio  marco - tzngzm63s06a614o&lt;br/&gt;&lt;br/&gt;barca anna agata - brcngt75a56f979k&lt;br/&gt;&lt;br/&gt;de canal manuel - Dcnmnl88b10l219j&lt;br/&gt;&lt;br/&gt;soro pierpaolo - sroppl77h21b246h</t>
  </si>
  <si>
    <t>ZAD2F6D5CD</t>
  </si>
  <si>
    <t>Fornitura servizio pacchetto n. 10.000 messaggi SMS su TLM Web. Affidamento alla società So.Se.Bi s.</t>
  </si>
  <si>
    <t>So.Se.Bi s.rl - 02145890923</t>
  </si>
  <si>
    <t>ZB02D33745</t>
  </si>
  <si>
    <t>RINNOVO ABBONAMENTO ON LINE NUOVA SARDEGNA -</t>
  </si>
  <si>
    <t>GEDI  DIGITAL SRL - 06979891006</t>
  </si>
  <si>
    <t>ZB12DE3968</t>
  </si>
  <si>
    <t>AFFIDAMENTO AI SENSI DELL’ART. 36 COMMA 2 LETTERA A DELLO SPOSTAMENTO DI UN PALO DI ILLUMINAZIONE PU</t>
  </si>
  <si>
    <t>Ditta Enel Sole s.r.l. con sede legale in Roma, Viale Tor di Quinto n. 45-47 - 02322600541</t>
  </si>
  <si>
    <t>ZB12E7CD8F</t>
  </si>
  <si>
    <t>Libreria Giunti al Punto Spa - 07954120965</t>
  </si>
  <si>
    <t>ZB22EF680F</t>
  </si>
  <si>
    <t>00252040902&lt;br/&gt;COMUNE DI PORTO TORRES - SERVIZIO AMBIENTE</t>
  </si>
  <si>
    <t>Servizio di pubblicazione del bando e del relativo esito per la Gara europea a procedura aperta per</t>
  </si>
  <si>
    <t>PUBBLIGARE MANAGEMENT S.r.l. - 12328591008</t>
  </si>
  <si>
    <t>ZB32CA2072</t>
  </si>
  <si>
    <t>Servizio di gestione ed organizzazione delle sedute consiliari in mobilità - Affidamento ai sensi dell'art. 36 comma 2 lett. a) alla ditta Telecom Italia S.p.A tramite ODA sul MEPA</t>
  </si>
  <si>
    <t>ZB32CE8315</t>
  </si>
  <si>
    <t>ntervento di comunicazione e promozione turistica del territorio mediante locazione di uno spazio pr</t>
  </si>
  <si>
    <t>Gestione Aeroporti Sardi GEASAR S.p.A. - 01222000901</t>
  </si>
  <si>
    <t>ZB32EBB33C</t>
  </si>
  <si>
    <t>rilegatura registri di stato civile 2019 + 20 registri anni precedenti</t>
  </si>
  <si>
    <t>ZB42DFC558</t>
  </si>
  <si>
    <t>INTERVENTI DI RIPARAZIONE PERDITA ACQUA E RIPRISTINO AL FUNZIONAMENTO DELL’IMPIANTO TERMICO DELLA SC</t>
  </si>
  <si>
    <t>ZB52C5302E</t>
  </si>
  <si>
    <t>Progettazione, D. L. , coord. sicurezza per intervento Messa in sicurezza delle	intersezioni stradal</t>
  </si>
  <si>
    <t>Tecnoprogetti Italia s.r.l. - 01393950694</t>
  </si>
  <si>
    <t>ZB530046DA</t>
  </si>
  <si>
    <t>Lavori per la messa a norma degli impianti elettrici di alcuni immobili comunali ad uso abitativo...</t>
  </si>
  <si>
    <t>Dott. Ing. Davide Muzzu - 01649850904</t>
  </si>
  <si>
    <t>ZB72F883FB</t>
  </si>
  <si>
    <t>Servizio di campionamento e analisi con tampone rapido antigenico</t>
  </si>
  <si>
    <t>EKOSISTEMS S.R.L. - 02649150907</t>
  </si>
  <si>
    <t>ZB82C0A140</t>
  </si>
  <si>
    <t>fornitura farmaci e parafarmaci</t>
  </si>
  <si>
    <t>FARMACIA RUBATTU SAS DI LUCIANO E PAOLO RUBATTU - 02342690902</t>
  </si>
  <si>
    <t>ZB82F3F483</t>
  </si>
  <si>
    <t>Procedura di acquisto sul Mercato elettronico della Pubblica Amministrazione (MEPA) di n. 10 notebook per lavoro a distanza in applicazione del D.P.C.M. 03 novembre 2020. Affidamento diretto (art. 1 comma 2 lett.a) legge 11 settembre 2020, n. 120 - par. 4.3.1 delle linee guida ANAC n.4). Impegno di spesa. CIG ZB82F3F483.</t>
  </si>
  <si>
    <t>ZB92BDA0D5</t>
  </si>
  <si>
    <t>FORNITURA BIGLIETTI VIAGGIO</t>
  </si>
  <si>
    <t>AGENZIE MARITTIME SARDE SRL DI PORTO TORRES - 00060220902</t>
  </si>
  <si>
    <t>ZB92E52359</t>
  </si>
  <si>
    <t>Fornitura carta f.to A4 per gli uffici comunali. Adesione alla Convenzione quadro stipulata tra la C</t>
  </si>
  <si>
    <t>Icart S.r.l. - 01654620903</t>
  </si>
  <si>
    <t>ZBA2EE0262</t>
  </si>
  <si>
    <t>Attività di supporto amministrativo al RUP per la procedura d'appalto servizio di rimozione rifiuti</t>
  </si>
  <si>
    <t>Dott. Giovanni Rassu, via Genova 13, 07100 Sassari - 01410960908</t>
  </si>
  <si>
    <t>ZBD2B6503C</t>
  </si>
  <si>
    <t>servizio di somministrazione di lavoro temporaneo di n. 1 istruttore tecnico geometra, categoria C</t>
  </si>
  <si>
    <t>Randstad Italia S.p.A, - 10538750968</t>
  </si>
  <si>
    <t>ZBD2FF3F4D</t>
  </si>
  <si>
    <t>00252040902&lt;br/&gt;Area LL.PP. Manutenzioni</t>
  </si>
  <si>
    <t>Intervento per la revisione  degli impianti termo sanitari di n°16 appartamenti presso il comp</t>
  </si>
  <si>
    <t>Tecno Impianti s.r.l. - 02108750908</t>
  </si>
  <si>
    <t>ZBE2C65F9C</t>
  </si>
  <si>
    <t>Acquisto libri per ufficio Anagrafe e Stato Civile</t>
  </si>
  <si>
    <t>Maggioli Spa (agenzia Brichetto-Sassari) - 06188330150</t>
  </si>
  <si>
    <t>ZBE2C70FID</t>
  </si>
  <si>
    <t>Acquisto di notebook per smart working - Affidamento ai sensi dell'art. 36 comma 2 lett. a) alla ditta Rentec di Marco Canu e Fochi Verado tramite Trattativa Diretta sul MEPA</t>
  </si>
  <si>
    <t>RENTEC UFFICIO DI CANU MARCO &amp; FOCHI VERADO SNC - 02250830904</t>
  </si>
  <si>
    <t>ZBF2DD1BF1</t>
  </si>
  <si>
    <t>Fornitura di mascherine filtranti, detergenti professionali, guanti protettivi e visiere in policarb</t>
  </si>
  <si>
    <t>ZBF2FC8AA6</t>
  </si>
  <si>
    <t>Servizio Gestione DNS - servizio Alice Business servizi ISP (0161-13535659). Affidamento diretto all’operatore economico TIM s.p.a. (art. 1 comma 2 lett.a) legge 11 settembre 2020, n. 120 - par. 4.3.1 delle linee guida ANAC n.4). Impegno di spesa. CIG ZBF2FC8AA6</t>
  </si>
  <si>
    <t>ZC02E6A2A3</t>
  </si>
  <si>
    <t>Incarico di supporto al RUP per progetto di realizzazione di una briccola di attracco all'Asinara</t>
  </si>
  <si>
    <t>ZC12FE8712</t>
  </si>
  <si>
    <t>Fornitura di materiale per la segnaletica stradale - annualità 2020</t>
  </si>
  <si>
    <t>LAZZARI S.r.l. - 04215390750</t>
  </si>
  <si>
    <t>ZC42AE743D</t>
  </si>
  <si>
    <t>COOPERATIVA SOCIALE LA LUNA - 01762960902</t>
  </si>
  <si>
    <t>ZC526633F7</t>
  </si>
  <si>
    <t>Fornitura di 20 PEC (posta elettronica certificata) strutturate, con conservazione e backup affidata alla TELECOM ITALIA S.P.A. Esercizio dell'opzione per la prosecuzione del servizio per ulteriori 2 anni</t>
  </si>
  <si>
    <t>ZC52C0CCF4</t>
  </si>
  <si>
    <t>Abbonamento annuale al pacchetto di servizi “Progetto Omnia Vertical. Demografici"</t>
  </si>
  <si>
    <t>GRAFICHE E.GASPARI SRL - CADRIANO DI GRANAROLO DELL'EMILIA (BO) - 00089070403</t>
  </si>
  <si>
    <t>ZC52C23E97</t>
  </si>
  <si>
    <t>verifiche periodiche biennali ascensori</t>
  </si>
  <si>
    <t>ITALCER S.R.L. - 10598330156</t>
  </si>
  <si>
    <t>ZC52E6AAD9</t>
  </si>
  <si>
    <t>Fornitura di una NETAPP e VMWARE per il disaster recovery - Affidamento tramite trattativa diretta sul MEPA alla ditta Extra Informatica s.r.l. ai sensi dell’art. 1, commi 2, lett. a), e 3  del D.L. 76/2020 convertito dalla legge 120/20</t>
  </si>
  <si>
    <t>EXTRA INFORMATICA SRL - 01992850907</t>
  </si>
  <si>
    <t>ZC62FE78BB</t>
  </si>
  <si>
    <t>rinnovo del Servizio Municipium App</t>
  </si>
  <si>
    <t>ZC72DF7D02</t>
  </si>
  <si>
    <t>Affidamento Compagnia di Navigazione Delcomar SRL corsa aggiuntiva notturna il 23/08/20</t>
  </si>
  <si>
    <t>Compagnia di Navigazione Delcomar SRL - 01217940905</t>
  </si>
  <si>
    <t>ZC82D13908</t>
  </si>
  <si>
    <t>SERVIZIO DI MISURA DELL’ENERGIA ELETTRICA PRODOTTA NEI 5 IMPIANTI DI FOTOVOLTAICO ASSERVITI ALLE SCU</t>
  </si>
  <si>
    <t>Ditta E Distribuzione S.p.A.,  con sede in Roma, Via Ombrone n. 2 - 05779711000</t>
  </si>
  <si>
    <t>ZC92CE8321</t>
  </si>
  <si>
    <t>Fornitura prodotti professionali per la sanificazione dei veicoli di servizio</t>
  </si>
  <si>
    <t>ZC92D6ED38</t>
  </si>
  <si>
    <t>Manutenzione del veicolo di proprietà dell’Ente targato YA03316</t>
  </si>
  <si>
    <t>L’Officina di Mauro Grabesu - GRBMRA73S29I452E</t>
  </si>
  <si>
    <t>ZCB2E98203</t>
  </si>
  <si>
    <t>Inserimento di cittadini residenti</t>
  </si>
  <si>
    <t>ISTITUTO WALDEN SOCIETA' COOPERATIVA SOCIALE - ONLUS - 01891010843</t>
  </si>
  <si>
    <t>ZCC2C15625</t>
  </si>
  <si>
    <t>verifica degli studi compatibilità geologica e geotecnica nei procedimenti autorizzativi di competen</t>
  </si>
  <si>
    <t>Dott.ssa geol. Donatella Giannoni - GNNDTL62L60E281R</t>
  </si>
  <si>
    <t>ZCD2C7772A</t>
  </si>
  <si>
    <t>Acquisto di schede di rete per smart working - Affidamento ai sensi dell'art. 36 comma 2 lett. a) alla ditta Rentec di Marco Canu e Fochi Verado tramite Trattativa Diretta sul MEPA</t>
  </si>
  <si>
    <t>ZCE2C8E42B</t>
  </si>
  <si>
    <t>Acquisto di schede di rete e borse per notebook 17" per smart working - Affidamento ai sensi dell'art. 36 comma 2 lett. a) alla ditta Rentec di Marco Canu e Fochi Verado tramite Trattativa Diretta sul MEPA</t>
  </si>
  <si>
    <t>ZCE2FA1A36</t>
  </si>
  <si>
    <t>Servizio di installazione, assistenza e rimozione delle luminarie natalizie.</t>
  </si>
  <si>
    <t>engie servizi Spa - 07149930583</t>
  </si>
  <si>
    <t>ZCF2C6681D</t>
  </si>
  <si>
    <t>Fornitura guanti monouso in nitrile da destinare al personale dipendente che svolge attività a risch</t>
  </si>
  <si>
    <t>ZCF2CF75F1</t>
  </si>
  <si>
    <t>attivazione di un modulo Previsionale della Tari dovuta dalle utenze non domestiche chiuse a causa d</t>
  </si>
  <si>
    <t>ZCF2E37EC6</t>
  </si>
  <si>
    <t>Fornitura scaffalature per la Biblioteca comunale</t>
  </si>
  <si>
    <t>G.A.M. Gonzagarredi Montessori SRL - 04649630268</t>
  </si>
  <si>
    <t>ZD02D5A1BF</t>
  </si>
  <si>
    <t>FORNITURA VESTIARIO ESTIVO AUTISTA DI RAPPRESENTANZA</t>
  </si>
  <si>
    <t>ZD02D8D17F</t>
  </si>
  <si>
    <t>00252040902&lt;br/&gt;Area lavori pubblici, manutenzioni, verde pubblico, sistemi informativi e finanziamenti comunitari</t>
  </si>
  <si>
    <t>Responsabile della Protezione Dati (R.P.D.)</t>
  </si>
  <si>
    <t>Karanoa S.r.l. - 02714710908</t>
  </si>
  <si>
    <t>ZD22FA9AC0</t>
  </si>
  <si>
    <t>Servizio di noleggio, allestimento/ installazione e rimozione di un albero di Natale presso la Piazz</t>
  </si>
  <si>
    <t>Event Sardinia S.R.L. - 02712670906</t>
  </si>
  <si>
    <t>ZD42B3F786</t>
  </si>
  <si>
    <t>Servizi per la registrazione degli accessi logici ai sistemi di elaborazione e agli archivi elettronici da parte degli amministratori di sistema. Affidamento alla società Telecom Italia S.p.A. ai sensi dell'art. 36 comma 2, lett. a), del D.Lgs 50/2016 – CIG ZD42B3F786.</t>
  </si>
  <si>
    <t>ZD52FDFA5F</t>
  </si>
  <si>
    <t>INTERVENTO DI MANUTENZIONE STRAORDINARIA ED ESTENSIONE DELL’IMPIANTO DI ILLUMINAZIONE PUBBLICA</t>
  </si>
  <si>
    <t>ZD62E9BFCE</t>
  </si>
  <si>
    <t>attività aggiuntive ufficio del Piano</t>
  </si>
  <si>
    <t>ZD62FFA816</t>
  </si>
  <si>
    <t>Servizio di somministrazione di lavoro temporaneo di n. 1 istruttore tecnico geometra, categoria C,</t>
  </si>
  <si>
    <t>ZD72C8DAD4</t>
  </si>
  <si>
    <t>Sistemazione idraulica del fiume Mannu nella città di Porto Torres. Incarico Supporto al RUP</t>
  </si>
  <si>
    <t>Ing. Alberto Luciano - LCNLRT58A18B378K</t>
  </si>
  <si>
    <t>ZD82CC1C7F</t>
  </si>
  <si>
    <t>fornitura di igienizzanti per le auto di servizio del Comando di Polizia Locale</t>
  </si>
  <si>
    <t>Sardachimica di Manunta Antonio - 01206070904</t>
  </si>
  <si>
    <t>ZD92F14D1E</t>
  </si>
  <si>
    <t>Affidamento del servizio di anestesia, visita e studio radiografico su gatto randagio ferito.</t>
  </si>
  <si>
    <t>ZDC2FA2DAC</t>
  </si>
  <si>
    <t>Fornitura di n. 9 licenze annuali di office 365 pro plus. Affidamento diretto previo confronto di preventivi di spesa (art. 1 comma 2 lett.a) legge 11 settembre 2020, n. 120 - par. 4.3.1 delle linee guida ANAC n.4). Impegno di spesa.  CIG ZDC2FA2DAC</t>
  </si>
  <si>
    <t>KORA SISTEMI INFORMATICI S.R.L. - 02048930206</t>
  </si>
  <si>
    <t>ZDD2D22324</t>
  </si>
  <si>
    <t>fornitura di pubblicazioni per il Comando di Polizia Locale.</t>
  </si>
  <si>
    <t>ZDD2DBC600</t>
  </si>
  <si>
    <t>Affidamento di uno speciale sull'Asinara  Sardegna Immaginare</t>
  </si>
  <si>
    <t>ZDD2DF3B5D</t>
  </si>
  <si>
    <t>fornitura di vestiario per gli agenti stagionali della Polizia Locale</t>
  </si>
  <si>
    <t>ZDF2EAF80F</t>
  </si>
  <si>
    <t>Noleggio auto di servizio per 60 mesi, in adesione alla Convenzione Consip S.p.a.</t>
  </si>
  <si>
    <t>Leasys SpA - 05359681003</t>
  </si>
  <si>
    <t>ZE02BF6298</t>
  </si>
  <si>
    <t>Proroga di ulteriori sei mesi del servizio di somministrazione di lavoro temporaneo di n. 1 istrutto</t>
  </si>
  <si>
    <t>E-Work S.p.A. - 13063380151</t>
  </si>
  <si>
    <t>Servizio di somministrazione di lavoro temporaneo di n. 1 istruttore amministrativo categoria C.</t>
  </si>
  <si>
    <t>Servizio di somministrazione di lavoro temporaneo di n. 1 istruttore amministrativo categoria C. Aff</t>
  </si>
  <si>
    <t>ZE02FA2DC5</t>
  </si>
  <si>
    <t>Fornitura di licenze annuale di Teamviewer. Affidamento diretto previo confronto di preventivi di spesa (art. 1 comma 2 lett.a) legge 11 settembre 2020, n. 120 - par. 4.3.1 delle linee guida ANAC n.4). Impegno di spesa. CIG ZE02FA2DC5</t>
  </si>
  <si>
    <t>ZE12E411CB</t>
  </si>
  <si>
    <t>Lavori urgenti di manutenzione Scuola Borgona e Scuola Civica di Musica</t>
  </si>
  <si>
    <t>impresa edile Nello Arrigo - 02009990900</t>
  </si>
  <si>
    <t>ZE22BAA164</t>
  </si>
  <si>
    <t>ASSISTENZA TRIENNALE SOFTWARE DEMOGRAFICI</t>
  </si>
  <si>
    <t>MAGGIOLI SPA - 06188330150</t>
  </si>
  <si>
    <t>ZE32FA170C</t>
  </si>
  <si>
    <t>Lavori di manutenzione straordinaria marciapiedi comunali</t>
  </si>
  <si>
    <t>Segasidda SRL - 01694890904</t>
  </si>
  <si>
    <t>ZE42C03679</t>
  </si>
  <si>
    <t>00252040902&lt;br/&gt;Area affari generali, personale, contratti, sport, cultura, turismo, politiche sociali</t>
  </si>
  <si>
    <t>Partecipazione seminario di aggiornamento in materia di tributi comunali</t>
  </si>
  <si>
    <t>Scuola di perfezionamento post laurea di Maria Consuelo Pillola s.a.s. - 02324080924</t>
  </si>
  <si>
    <t>ZE42FE2A89</t>
  </si>
  <si>
    <t>fornitura di nastri con applicazione floreale</t>
  </si>
  <si>
    <t>PIANTE E FIORI DI COSSU GIUSEPPE &amp; C SAS - 01971550908</t>
  </si>
  <si>
    <t>ZE52CDB1FE</t>
  </si>
  <si>
    <t>LAVAGGIO E SANIFICAZIONE AUTO DI RAPPRESENTANZA</t>
  </si>
  <si>
    <t>CLUB AUTO SRL SASSARI - 01003180906</t>
  </si>
  <si>
    <t>ZE52E8EB2A</t>
  </si>
  <si>
    <t>Progettazione della comunicazione dei festeggiamenti del 25 ottobre“Santu Bainzu Ischabizzaddu"</t>
  </si>
  <si>
    <t>2PQ SRLS di Chiara Porqueddu - 02722820905</t>
  </si>
  <si>
    <t>ZE72CE835F</t>
  </si>
  <si>
    <t>diretta televisiva della celebrazione liturgica prevista in data 01/06/2020</t>
  </si>
  <si>
    <t>PBM Pubblicità Multimediale srl, - 01959730928</t>
  </si>
  <si>
    <t>ZE92E861FF</t>
  </si>
  <si>
    <t>Fornitura di attrezzature sportive per lo Stadio Comunale.</t>
  </si>
  <si>
    <t>GANA SPORT S.R.L. - 02287970657</t>
  </si>
  <si>
    <t>ZEA2B319FC</t>
  </si>
  <si>
    <t>affidamento servizio educativo territoriale</t>
  </si>
  <si>
    <t>anmc airone onlus cooperativa sociale - 01385740905</t>
  </si>
  <si>
    <t>prosecuzione servizio SET</t>
  </si>
  <si>
    <t>Airone coopertaiva sociale - 01385740905</t>
  </si>
  <si>
    <t>prosecuzione SET mese di amggio 2020</t>
  </si>
  <si>
    <t>Servizio educativo territoriale</t>
  </si>
  <si>
    <t>AIRONE COOPERATIVA SOCIALE ONLUS - 06188330150</t>
  </si>
  <si>
    <t>ZEE2EE95BE</t>
  </si>
  <si>
    <t>Fornitura cartella elettorale versione Softelweb, manifesti, cancelleria e stampati per le elezioni.</t>
  </si>
  <si>
    <t>ZEF2E62705</t>
  </si>
  <si>
    <t>ZF02B75CE7</t>
  </si>
  <si>
    <t>Servizio di Responsabile della Protezione Dati (R.P.D.), di cui al Regolamento U.E. 2016/679 – per m</t>
  </si>
  <si>
    <t>ZF22C0E3DE</t>
  </si>
  <si>
    <t>Fornitura n. 480 risme di carta riciclata f.to A4 per gli uffici comunali. Adesione alla Convenzione</t>
  </si>
  <si>
    <t>Icart srl - 01654620903</t>
  </si>
  <si>
    <t>ZF32C416D4</t>
  </si>
  <si>
    <t>Fornitura tessere magnetiche – Badge -  per la rilevazione degli accessi del personale dipendente</t>
  </si>
  <si>
    <t>Cartaria Val.Dy - 01543240921</t>
  </si>
  <si>
    <t>ZF32D7CB57</t>
  </si>
  <si>
    <t>Affidamento fornitura a servizio sistema integrato audio/video, hardware e software per la gestione</t>
  </si>
  <si>
    <t>TIM S.p.A. - 00488410010</t>
  </si>
  <si>
    <t>Sistema integrato hardware e software per la gestione multimediale della Sala Consiliare, Ottobre 2020 - Settembre 2022, servizio affidato a TIM S.p.A. Modifica contrattuale ai sensi dell'art. 106, comma 12, del D.Lgs. 50/2016.</t>
  </si>
  <si>
    <t>ZF62CCD125</t>
  </si>
  <si>
    <t>conferimento dei rifiuti urbani indifferenziati (CER 20 03 01) derivanti dalla raccolta emergenza CO</t>
  </si>
  <si>
    <t>TECNOCASIC SPA - 01931650921</t>
  </si>
  <si>
    <t>ZF72C6681C</t>
  </si>
  <si>
    <t>Servizio Elaborazione, Stampa, Postalizzazione, Rendicontazione Incassi Avvisi di Pagamento della bo</t>
  </si>
  <si>
    <t>ADVANCED SYSTEMS SPA - 03383350638</t>
  </si>
  <si>
    <t>ZF72C9137F</t>
  </si>
  <si>
    <t>Fornitura materiali di cancelleria per gli uffici comunali. Affidamento diretto in adesione alla Con</t>
  </si>
  <si>
    <t>ZFA2EB239D</t>
  </si>
  <si>
    <t>02495500908&lt;br/&gt;Comune di Porto Torres</t>
  </si>
  <si>
    <t>Affidamento all’operatore economico Character srl di Sassari, della fornitura di materiale e dotazio</t>
  </si>
  <si>
    <t>CHARACTER S.R.L. - 02495500908</t>
  </si>
  <si>
    <t>ZID30026B5</t>
  </si>
  <si>
    <t>Canone annuale Portale online- servizi  demografici </t>
  </si>
  <si>
    <t>ZOD2C8E518</t>
  </si>
  <si>
    <t>Acquisto di stampanti laser e router 4g per smart working - Affidamento ai sensi dell'art. 36 comma 2 lett. a) alla ditta Copier Service S.r.l. tramite Trattativa Diretta sul MEPA</t>
  </si>
  <si>
    <t>ZRB2C81DB6</t>
  </si>
  <si>
    <t>Disinfezione e sanificazione delle aree pubbliche esterne nell'ambito del territorio comunale.</t>
  </si>
  <si>
    <t>Nuova Prima S.r.l. - 02405860921</t>
  </si>
  <si>
    <t>SCOSTAMENTO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</si>
</sst>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9"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EE1F52EA-DEFD-4AD7-A0EB-A774D3A661B4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IG" tableColumnId="1"/>
      <queryTableField id="2" name="PROPONENTE" tableColumnId="2"/>
      <queryTableField id="3" name="OGGETTO" tableColumnId="3"/>
      <queryTableField id="4" name="PROC.SCELTA" tableColumnId="4"/>
      <queryTableField id="5" name="PARTECIPANTI" tableColumnId="5"/>
      <queryTableField id="6" name="AGGIUDICATARIO" tableColumnId="6"/>
      <queryTableField id="7" name="IMPORTO AGGIUDICAZIONE" tableColumnId="7"/>
      <queryTableField id="8" name="DATA INIZIO LAVORI" tableColumnId="8"/>
      <queryTableField id="9" name="DATA FINE LAVORI" tableColumnId="9"/>
      <queryTableField id="10" name="IMPORTO LIQ.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0CCC50-4663-4FDA-A897-E5C55D136624}" name="_2020_Elenco_Contratti_Pubblici_Art37_Elenco" displayName="_2020_Elenco_Contratti_Pubblici_Art37_Elenco" ref="A1:K380" tableType="queryTable" totalsRowShown="0">
  <autoFilter ref="A1:K380" xr:uid="{9D0CCC50-4663-4FDA-A897-E5C55D136624}"/>
  <tableColumns count="11">
    <tableColumn id="1" xr3:uid="{C1A930B1-2DAA-4B1B-8F19-EEFD5FEC85F9}" uniqueName="1" name="CIG" queryTableFieldId="1" dataDxfId="8"/>
    <tableColumn id="2" xr3:uid="{C4BA7BFF-70D3-4024-AA75-2F3189081838}" uniqueName="2" name="PROPONENTE" queryTableFieldId="2" dataDxfId="7"/>
    <tableColumn id="3" xr3:uid="{AF3AA949-70B3-441E-B69B-D8782C7169B3}" uniqueName="3" name="OGGETTO" queryTableFieldId="3" dataDxfId="6"/>
    <tableColumn id="4" xr3:uid="{B589C158-59CD-49D7-A088-4A466922BF10}" uniqueName="4" name="PROC.SCELTA" queryTableFieldId="4" dataDxfId="5"/>
    <tableColumn id="5" xr3:uid="{F7147181-C5C6-4FFA-B44D-53304FBCFF97}" uniqueName="5" name="PARTECIPANTI" queryTableFieldId="5" dataDxfId="4"/>
    <tableColumn id="6" xr3:uid="{4D190D1E-2EEE-4304-A747-A023E2E9CDA6}" uniqueName="6" name="AGGIUDICATARIO" queryTableFieldId="6" dataDxfId="3"/>
    <tableColumn id="7" xr3:uid="{7F63A217-D81B-48C2-837D-B01140186676}" uniqueName="7" name="IMPORTO AGGIUDICAZIONE" queryTableFieldId="7"/>
    <tableColumn id="8" xr3:uid="{189E7957-8C51-41C2-9767-1F4164D16AB9}" uniqueName="8" name="DATA INIZIO LAVORI" queryTableFieldId="8" dataDxfId="2"/>
    <tableColumn id="9" xr3:uid="{97537C8C-4917-4C66-A5D5-C0DEDCF14FF7}" uniqueName="9" name="DATA FINE LAVORI" queryTableFieldId="9" dataDxfId="1"/>
    <tableColumn id="10" xr3:uid="{B11EF6A3-F1BA-48C1-8CC9-FA22D174A9FA}" uniqueName="10" name="IMPORTO LIQ." queryTableFieldId="10"/>
    <tableColumn id="11" xr3:uid="{F322EF51-9648-444B-BB81-9A61448E9D5C}" uniqueName="11" name="SCOSTAMENTO" queryTableFieldId="11" dataDxfId="0">
      <calculatedColumnFormula>IF(OR(ISBLANK(A2),ISBLANK(H2),ISBLANK(I2)),"",IF(I2&lt;=DATE(2023,12,31),G2-J2,""))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F13E-E260-43B1-A3C1-C4FEE2744253}">
  <dimension ref="A1:K380"/>
  <sheetViews>
    <sheetView tabSelected="1" topLeftCell="F351" workbookViewId="0">
      <selection activeCell="K7" sqref="K7:K380"/>
    </sheetView>
  </sheetViews>
  <sheetFormatPr defaultRowHeight="15" x14ac:dyDescent="0.25"/>
  <cols>
    <col min="1" max="1" width="12.5703125" bestFit="1" customWidth="1"/>
    <col min="2" max="3" width="81.140625" bestFit="1" customWidth="1"/>
    <col min="4" max="4" width="73.140625" bestFit="1" customWidth="1"/>
    <col min="5" max="6" width="81.140625" bestFit="1" customWidth="1"/>
    <col min="7" max="7" width="28.7109375" bestFit="1" customWidth="1"/>
    <col min="8" max="8" width="21.42578125" bestFit="1" customWidth="1"/>
    <col min="9" max="9" width="19.85546875" bestFit="1" customWidth="1"/>
    <col min="10" max="10" width="15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1008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10</v>
      </c>
      <c r="E2" s="1" t="s">
        <v>10</v>
      </c>
      <c r="F2" s="1" t="s">
        <v>10</v>
      </c>
      <c r="H2" s="2"/>
      <c r="I2" s="2"/>
      <c r="K2" t="str">
        <f t="shared" ref="K2:K65" si="0">IF(OR(ISBLANK(A2),ISBLANK(H2),ISBLANK(I2)),"",IF(I2&lt;=DATE(2023,12,31),G2-J2,""))</f>
        <v/>
      </c>
    </row>
    <row r="3" spans="1:11" x14ac:dyDescent="0.25">
      <c r="A3" s="1" t="s">
        <v>10</v>
      </c>
      <c r="B3" s="1" t="s">
        <v>11</v>
      </c>
      <c r="C3" s="1" t="s">
        <v>13</v>
      </c>
      <c r="D3" s="1" t="s">
        <v>10</v>
      </c>
      <c r="E3" s="1" t="s">
        <v>10</v>
      </c>
      <c r="F3" s="1" t="s">
        <v>10</v>
      </c>
      <c r="H3" s="2"/>
      <c r="I3" s="2"/>
      <c r="K3" t="str">
        <f t="shared" si="0"/>
        <v/>
      </c>
    </row>
    <row r="4" spans="1:11" x14ac:dyDescent="0.25">
      <c r="A4" s="1" t="s">
        <v>10</v>
      </c>
      <c r="B4" s="1" t="s">
        <v>11</v>
      </c>
      <c r="C4" s="1" t="s">
        <v>14</v>
      </c>
      <c r="D4" s="1" t="s">
        <v>10</v>
      </c>
      <c r="E4" s="1" t="s">
        <v>10</v>
      </c>
      <c r="F4" s="1" t="s">
        <v>10</v>
      </c>
      <c r="H4" s="2"/>
      <c r="I4" s="2"/>
      <c r="K4" t="str">
        <f t="shared" si="0"/>
        <v/>
      </c>
    </row>
    <row r="5" spans="1:11" x14ac:dyDescent="0.25">
      <c r="A5" s="1" t="s">
        <v>10</v>
      </c>
      <c r="B5" s="1" t="s">
        <v>11</v>
      </c>
      <c r="C5" s="1" t="s">
        <v>15</v>
      </c>
      <c r="D5" s="1" t="s">
        <v>10</v>
      </c>
      <c r="E5" s="1" t="s">
        <v>10</v>
      </c>
      <c r="F5" s="1" t="s">
        <v>10</v>
      </c>
      <c r="H5" s="2"/>
      <c r="I5" s="2"/>
      <c r="K5" t="str">
        <f t="shared" si="0"/>
        <v/>
      </c>
    </row>
    <row r="6" spans="1:11" x14ac:dyDescent="0.25">
      <c r="A6" s="1" t="s">
        <v>10</v>
      </c>
      <c r="B6" s="1" t="s">
        <v>11</v>
      </c>
      <c r="C6" s="1" t="s">
        <v>16</v>
      </c>
      <c r="D6" s="1" t="s">
        <v>10</v>
      </c>
      <c r="E6" s="1" t="s">
        <v>10</v>
      </c>
      <c r="F6" s="1" t="s">
        <v>10</v>
      </c>
      <c r="H6" s="2"/>
      <c r="I6" s="2"/>
      <c r="K6" t="str">
        <f t="shared" si="0"/>
        <v/>
      </c>
    </row>
    <row r="7" spans="1:11" x14ac:dyDescent="0.25">
      <c r="A7" s="1" t="s">
        <v>10</v>
      </c>
      <c r="B7" s="1" t="s">
        <v>11</v>
      </c>
      <c r="C7" s="1" t="s">
        <v>17</v>
      </c>
      <c r="D7" s="1" t="s">
        <v>10</v>
      </c>
      <c r="E7" s="1" t="s">
        <v>10</v>
      </c>
      <c r="F7" s="1" t="s">
        <v>10</v>
      </c>
      <c r="H7" s="2"/>
      <c r="I7" s="2"/>
      <c r="K7" t="str">
        <f>IF(OR(ISBLANK(A7),ISBLANK(H7),ISBLANK(I7)),"",IF(I7&lt;=DATE(2020,12,31),G7-J7,""))</f>
        <v/>
      </c>
    </row>
    <row r="8" spans="1:11" x14ac:dyDescent="0.25">
      <c r="A8" s="1" t="s">
        <v>10</v>
      </c>
      <c r="B8" s="1" t="s">
        <v>11</v>
      </c>
      <c r="C8" s="1" t="s">
        <v>18</v>
      </c>
      <c r="D8" s="1" t="s">
        <v>10</v>
      </c>
      <c r="E8" s="1" t="s">
        <v>10</v>
      </c>
      <c r="F8" s="1" t="s">
        <v>10</v>
      </c>
      <c r="H8" s="2"/>
      <c r="I8" s="2"/>
      <c r="K8" t="str">
        <f t="shared" ref="K8:K71" si="1">IF(OR(ISBLANK(A8),ISBLANK(H8),ISBLANK(I8)),"",IF(I8&lt;=DATE(2020,12,31),G8-J8,""))</f>
        <v/>
      </c>
    </row>
    <row r="9" spans="1:11" x14ac:dyDescent="0.25">
      <c r="A9" s="1" t="s">
        <v>10</v>
      </c>
      <c r="B9" s="1" t="s">
        <v>11</v>
      </c>
      <c r="C9" s="1" t="s">
        <v>19</v>
      </c>
      <c r="D9" s="1" t="s">
        <v>10</v>
      </c>
      <c r="E9" s="1" t="s">
        <v>10</v>
      </c>
      <c r="F9" s="1" t="s">
        <v>10</v>
      </c>
      <c r="H9" s="2"/>
      <c r="I9" s="2"/>
      <c r="K9" t="str">
        <f t="shared" si="1"/>
        <v/>
      </c>
    </row>
    <row r="10" spans="1:11" x14ac:dyDescent="0.25">
      <c r="A10" s="1" t="s">
        <v>10</v>
      </c>
      <c r="B10" s="1" t="s">
        <v>11</v>
      </c>
      <c r="C10" s="1" t="s">
        <v>20</v>
      </c>
      <c r="D10" s="1" t="s">
        <v>10</v>
      </c>
      <c r="E10" s="1" t="s">
        <v>10</v>
      </c>
      <c r="F10" s="1" t="s">
        <v>10</v>
      </c>
      <c r="H10" s="2"/>
      <c r="I10" s="2"/>
      <c r="K10" t="str">
        <f t="shared" si="1"/>
        <v/>
      </c>
    </row>
    <row r="11" spans="1:11" x14ac:dyDescent="0.25">
      <c r="A11" s="1" t="s">
        <v>10</v>
      </c>
      <c r="B11" s="1" t="s">
        <v>11</v>
      </c>
      <c r="C11" s="1" t="s">
        <v>21</v>
      </c>
      <c r="D11" s="1" t="s">
        <v>10</v>
      </c>
      <c r="E11" s="1" t="s">
        <v>10</v>
      </c>
      <c r="F11" s="1" t="s">
        <v>10</v>
      </c>
      <c r="H11" s="2"/>
      <c r="I11" s="2"/>
      <c r="K11" t="str">
        <f t="shared" si="1"/>
        <v/>
      </c>
    </row>
    <row r="12" spans="1:11" x14ac:dyDescent="0.25">
      <c r="A12" s="1" t="s">
        <v>10</v>
      </c>
      <c r="B12" s="1" t="s">
        <v>11</v>
      </c>
      <c r="C12" s="1" t="s">
        <v>22</v>
      </c>
      <c r="D12" s="1" t="s">
        <v>10</v>
      </c>
      <c r="E12" s="1" t="s">
        <v>10</v>
      </c>
      <c r="F12" s="1" t="s">
        <v>10</v>
      </c>
      <c r="H12" s="2"/>
      <c r="I12" s="2"/>
      <c r="K12" t="str">
        <f t="shared" si="1"/>
        <v/>
      </c>
    </row>
    <row r="13" spans="1:11" x14ac:dyDescent="0.25">
      <c r="A13" s="1" t="s">
        <v>10</v>
      </c>
      <c r="B13" s="1" t="s">
        <v>11</v>
      </c>
      <c r="C13" s="1" t="s">
        <v>23</v>
      </c>
      <c r="D13" s="1" t="s">
        <v>10</v>
      </c>
      <c r="E13" s="1" t="s">
        <v>10</v>
      </c>
      <c r="F13" s="1" t="s">
        <v>10</v>
      </c>
      <c r="H13" s="2"/>
      <c r="I13" s="2"/>
      <c r="K13" t="str">
        <f t="shared" si="1"/>
        <v/>
      </c>
    </row>
    <row r="14" spans="1:11" x14ac:dyDescent="0.25">
      <c r="A14" s="1" t="s">
        <v>10</v>
      </c>
      <c r="B14" s="1" t="s">
        <v>11</v>
      </c>
      <c r="C14" s="1" t="s">
        <v>24</v>
      </c>
      <c r="D14" s="1" t="s">
        <v>10</v>
      </c>
      <c r="E14" s="1" t="s">
        <v>10</v>
      </c>
      <c r="F14" s="1" t="s">
        <v>10</v>
      </c>
      <c r="G14">
        <v>1300</v>
      </c>
      <c r="H14" s="2"/>
      <c r="I14" s="2"/>
      <c r="K14" t="str">
        <f t="shared" si="1"/>
        <v/>
      </c>
    </row>
    <row r="15" spans="1:11" x14ac:dyDescent="0.25">
      <c r="A15" s="1" t="s">
        <v>10</v>
      </c>
      <c r="B15" s="1" t="s">
        <v>11</v>
      </c>
      <c r="C15" s="1" t="s">
        <v>25</v>
      </c>
      <c r="D15" s="1" t="s">
        <v>10</v>
      </c>
      <c r="E15" s="1" t="s">
        <v>10</v>
      </c>
      <c r="F15" s="1" t="s">
        <v>10</v>
      </c>
      <c r="H15" s="2"/>
      <c r="I15" s="2"/>
      <c r="K15" t="str">
        <f t="shared" si="1"/>
        <v/>
      </c>
    </row>
    <row r="16" spans="1:11" x14ac:dyDescent="0.25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10</v>
      </c>
      <c r="F16" s="1" t="s">
        <v>30</v>
      </c>
      <c r="G16">
        <v>500</v>
      </c>
      <c r="H16" s="2">
        <v>43971</v>
      </c>
      <c r="I16" s="2">
        <v>43971</v>
      </c>
      <c r="K16">
        <f t="shared" si="1"/>
        <v>500</v>
      </c>
    </row>
    <row r="17" spans="1:11" x14ac:dyDescent="0.25">
      <c r="A17" s="1" t="s">
        <v>31</v>
      </c>
      <c r="B17" s="1" t="s">
        <v>32</v>
      </c>
      <c r="C17" s="1" t="s">
        <v>33</v>
      </c>
      <c r="D17" s="1" t="s">
        <v>29</v>
      </c>
      <c r="E17" s="1" t="s">
        <v>10</v>
      </c>
      <c r="F17" s="1" t="s">
        <v>30</v>
      </c>
      <c r="G17">
        <v>850</v>
      </c>
      <c r="H17" s="2">
        <v>44002</v>
      </c>
      <c r="I17" s="2">
        <v>44002</v>
      </c>
      <c r="K17">
        <f t="shared" si="1"/>
        <v>850</v>
      </c>
    </row>
    <row r="18" spans="1:11" x14ac:dyDescent="0.25">
      <c r="A18" s="1" t="s">
        <v>31</v>
      </c>
      <c r="B18" s="1" t="s">
        <v>32</v>
      </c>
      <c r="C18" s="1" t="s">
        <v>34</v>
      </c>
      <c r="D18" s="1" t="s">
        <v>29</v>
      </c>
      <c r="E18" s="1" t="s">
        <v>10</v>
      </c>
      <c r="F18" s="1" t="s">
        <v>30</v>
      </c>
      <c r="G18">
        <v>139.34</v>
      </c>
      <c r="H18" s="2">
        <v>44012</v>
      </c>
      <c r="I18" s="2">
        <v>44012</v>
      </c>
      <c r="K18">
        <f t="shared" si="1"/>
        <v>139.34</v>
      </c>
    </row>
    <row r="19" spans="1:11" x14ac:dyDescent="0.25">
      <c r="A19" s="1" t="s">
        <v>31</v>
      </c>
      <c r="B19" s="1" t="s">
        <v>35</v>
      </c>
      <c r="C19" s="1" t="s">
        <v>36</v>
      </c>
      <c r="D19" s="1" t="s">
        <v>29</v>
      </c>
      <c r="E19" s="1" t="s">
        <v>10</v>
      </c>
      <c r="F19" s="1" t="s">
        <v>37</v>
      </c>
      <c r="G19">
        <v>343159.17</v>
      </c>
      <c r="H19" s="2">
        <v>44029</v>
      </c>
      <c r="I19" s="2">
        <v>44422</v>
      </c>
      <c r="K19" t="str">
        <f t="shared" si="1"/>
        <v/>
      </c>
    </row>
    <row r="20" spans="1:11" x14ac:dyDescent="0.25">
      <c r="A20" s="1" t="s">
        <v>31</v>
      </c>
      <c r="B20" s="1" t="s">
        <v>38</v>
      </c>
      <c r="C20" s="1" t="s">
        <v>39</v>
      </c>
      <c r="D20" s="1" t="s">
        <v>29</v>
      </c>
      <c r="E20" s="1" t="s">
        <v>10</v>
      </c>
      <c r="F20" s="1" t="s">
        <v>40</v>
      </c>
      <c r="G20">
        <v>54889.88</v>
      </c>
      <c r="H20" s="2">
        <v>44044</v>
      </c>
      <c r="I20" s="2">
        <v>44196</v>
      </c>
      <c r="K20">
        <f t="shared" si="1"/>
        <v>54889.88</v>
      </c>
    </row>
    <row r="21" spans="1:11" x14ac:dyDescent="0.25">
      <c r="A21" s="1" t="s">
        <v>31</v>
      </c>
      <c r="B21" s="1" t="s">
        <v>27</v>
      </c>
      <c r="C21" s="1" t="s">
        <v>41</v>
      </c>
      <c r="D21" s="1" t="s">
        <v>29</v>
      </c>
      <c r="E21" s="1" t="s">
        <v>10</v>
      </c>
      <c r="F21" s="1" t="s">
        <v>30</v>
      </c>
      <c r="G21">
        <v>3500</v>
      </c>
      <c r="H21" s="2">
        <v>44048</v>
      </c>
      <c r="I21" s="2">
        <v>44075</v>
      </c>
      <c r="K21">
        <f t="shared" si="1"/>
        <v>3500</v>
      </c>
    </row>
    <row r="22" spans="1:11" x14ac:dyDescent="0.25">
      <c r="A22" s="1" t="s">
        <v>31</v>
      </c>
      <c r="B22" s="1" t="s">
        <v>32</v>
      </c>
      <c r="C22" s="1" t="s">
        <v>42</v>
      </c>
      <c r="D22" s="1" t="s">
        <v>29</v>
      </c>
      <c r="E22" s="1" t="s">
        <v>10</v>
      </c>
      <c r="F22" s="1" t="s">
        <v>30</v>
      </c>
      <c r="G22">
        <v>71109.09</v>
      </c>
      <c r="H22" s="2">
        <v>44044</v>
      </c>
      <c r="I22" s="2">
        <v>44196</v>
      </c>
      <c r="K22">
        <f t="shared" si="1"/>
        <v>71109.09</v>
      </c>
    </row>
    <row r="23" spans="1:11" x14ac:dyDescent="0.25">
      <c r="A23" s="1" t="s">
        <v>31</v>
      </c>
      <c r="B23" s="1" t="s">
        <v>27</v>
      </c>
      <c r="C23" s="1" t="s">
        <v>43</v>
      </c>
      <c r="D23" s="1" t="s">
        <v>29</v>
      </c>
      <c r="E23" s="1" t="s">
        <v>10</v>
      </c>
      <c r="F23" s="1" t="s">
        <v>44</v>
      </c>
      <c r="G23">
        <v>2015</v>
      </c>
      <c r="H23" s="2">
        <v>44057</v>
      </c>
      <c r="I23" s="2">
        <v>44104</v>
      </c>
      <c r="K23">
        <f t="shared" si="1"/>
        <v>2015</v>
      </c>
    </row>
    <row r="24" spans="1:11" x14ac:dyDescent="0.25">
      <c r="A24" s="1" t="s">
        <v>31</v>
      </c>
      <c r="B24" s="1" t="s">
        <v>32</v>
      </c>
      <c r="C24" s="1" t="s">
        <v>45</v>
      </c>
      <c r="D24" s="1" t="s">
        <v>29</v>
      </c>
      <c r="E24" s="1" t="s">
        <v>10</v>
      </c>
      <c r="F24" s="1" t="s">
        <v>30</v>
      </c>
      <c r="G24">
        <v>27511</v>
      </c>
      <c r="H24" s="2">
        <v>44044</v>
      </c>
      <c r="I24" s="2">
        <v>44104</v>
      </c>
      <c r="K24">
        <f t="shared" si="1"/>
        <v>27511</v>
      </c>
    </row>
    <row r="25" spans="1:11" x14ac:dyDescent="0.25">
      <c r="A25" s="1" t="s">
        <v>31</v>
      </c>
      <c r="B25" s="1" t="s">
        <v>32</v>
      </c>
      <c r="C25" s="1" t="s">
        <v>46</v>
      </c>
      <c r="D25" s="1" t="s">
        <v>29</v>
      </c>
      <c r="E25" s="1" t="s">
        <v>10</v>
      </c>
      <c r="F25" s="1" t="s">
        <v>30</v>
      </c>
      <c r="G25">
        <v>60</v>
      </c>
      <c r="H25" s="2">
        <v>44067</v>
      </c>
      <c r="I25" s="2">
        <v>44067</v>
      </c>
      <c r="K25">
        <f t="shared" si="1"/>
        <v>60</v>
      </c>
    </row>
    <row r="26" spans="1:11" x14ac:dyDescent="0.25">
      <c r="A26" s="1" t="s">
        <v>31</v>
      </c>
      <c r="B26" s="1" t="s">
        <v>32</v>
      </c>
      <c r="C26" s="1" t="s">
        <v>47</v>
      </c>
      <c r="D26" s="1" t="s">
        <v>29</v>
      </c>
      <c r="E26" s="1" t="s">
        <v>10</v>
      </c>
      <c r="F26" s="1" t="s">
        <v>30</v>
      </c>
      <c r="G26">
        <v>520</v>
      </c>
      <c r="H26" s="2">
        <v>44070</v>
      </c>
      <c r="I26" s="2">
        <v>44070</v>
      </c>
      <c r="K26">
        <f t="shared" si="1"/>
        <v>520</v>
      </c>
    </row>
    <row r="27" spans="1:11" x14ac:dyDescent="0.25">
      <c r="A27" s="1" t="s">
        <v>31</v>
      </c>
      <c r="B27" s="1" t="s">
        <v>32</v>
      </c>
      <c r="C27" s="1" t="s">
        <v>48</v>
      </c>
      <c r="D27" s="1" t="s">
        <v>29</v>
      </c>
      <c r="E27" s="1" t="s">
        <v>10</v>
      </c>
      <c r="F27" s="1" t="s">
        <v>30</v>
      </c>
      <c r="G27">
        <v>150</v>
      </c>
      <c r="H27" s="2">
        <v>44120</v>
      </c>
      <c r="I27" s="2">
        <v>44120</v>
      </c>
      <c r="K27">
        <f t="shared" si="1"/>
        <v>150</v>
      </c>
    </row>
    <row r="28" spans="1:11" x14ac:dyDescent="0.25">
      <c r="A28" s="1" t="s">
        <v>31</v>
      </c>
      <c r="B28" s="1" t="s">
        <v>27</v>
      </c>
      <c r="C28" s="1" t="s">
        <v>43</v>
      </c>
      <c r="D28" s="1" t="s">
        <v>29</v>
      </c>
      <c r="E28" s="1" t="s">
        <v>10</v>
      </c>
      <c r="F28" s="1" t="s">
        <v>44</v>
      </c>
      <c r="G28">
        <v>3000</v>
      </c>
      <c r="H28" s="2">
        <v>44110</v>
      </c>
      <c r="I28" s="2">
        <v>44165</v>
      </c>
      <c r="K28">
        <f t="shared" si="1"/>
        <v>3000</v>
      </c>
    </row>
    <row r="29" spans="1:11" x14ac:dyDescent="0.25">
      <c r="A29" s="1" t="s">
        <v>31</v>
      </c>
      <c r="B29" s="1" t="s">
        <v>32</v>
      </c>
      <c r="C29" s="1" t="s">
        <v>49</v>
      </c>
      <c r="D29" s="1" t="s">
        <v>29</v>
      </c>
      <c r="E29" s="1" t="s">
        <v>10</v>
      </c>
      <c r="F29" s="1" t="s">
        <v>30</v>
      </c>
      <c r="G29">
        <v>43930</v>
      </c>
      <c r="H29" s="2">
        <v>44105</v>
      </c>
      <c r="I29" s="2">
        <v>44196</v>
      </c>
      <c r="K29">
        <f t="shared" si="1"/>
        <v>43930</v>
      </c>
    </row>
    <row r="30" spans="1:11" x14ac:dyDescent="0.25">
      <c r="A30" s="1" t="s">
        <v>31</v>
      </c>
      <c r="B30" s="1" t="s">
        <v>32</v>
      </c>
      <c r="C30" s="1" t="s">
        <v>50</v>
      </c>
      <c r="D30" s="1" t="s">
        <v>29</v>
      </c>
      <c r="E30" s="1" t="s">
        <v>10</v>
      </c>
      <c r="F30" s="1" t="s">
        <v>30</v>
      </c>
      <c r="G30">
        <v>231.6</v>
      </c>
      <c r="H30" s="2">
        <v>44111</v>
      </c>
      <c r="I30" s="2">
        <v>44111</v>
      </c>
      <c r="K30">
        <f t="shared" si="1"/>
        <v>231.6</v>
      </c>
    </row>
    <row r="31" spans="1:11" x14ac:dyDescent="0.25">
      <c r="A31" s="1" t="s">
        <v>31</v>
      </c>
      <c r="B31" s="1" t="s">
        <v>27</v>
      </c>
      <c r="C31" s="1" t="s">
        <v>51</v>
      </c>
      <c r="D31" s="1" t="s">
        <v>29</v>
      </c>
      <c r="E31" s="1" t="s">
        <v>10</v>
      </c>
      <c r="F31" s="1" t="s">
        <v>30</v>
      </c>
      <c r="G31">
        <v>68.400000000000006</v>
      </c>
      <c r="H31" s="2">
        <v>44132</v>
      </c>
      <c r="I31" s="2">
        <v>44135</v>
      </c>
      <c r="K31">
        <f t="shared" si="1"/>
        <v>68.400000000000006</v>
      </c>
    </row>
    <row r="32" spans="1:11" x14ac:dyDescent="0.25">
      <c r="A32" s="1" t="s">
        <v>31</v>
      </c>
      <c r="B32" s="1" t="s">
        <v>27</v>
      </c>
      <c r="C32" s="1" t="s">
        <v>52</v>
      </c>
      <c r="D32" s="1" t="s">
        <v>29</v>
      </c>
      <c r="E32" s="1" t="s">
        <v>10</v>
      </c>
      <c r="F32" s="1" t="s">
        <v>53</v>
      </c>
      <c r="G32">
        <v>250</v>
      </c>
      <c r="H32" s="2">
        <v>44158</v>
      </c>
      <c r="I32" s="2">
        <v>44160</v>
      </c>
      <c r="K32">
        <f t="shared" si="1"/>
        <v>250</v>
      </c>
    </row>
    <row r="33" spans="1:11" x14ac:dyDescent="0.25">
      <c r="A33" s="1" t="s">
        <v>31</v>
      </c>
      <c r="B33" s="1" t="s">
        <v>27</v>
      </c>
      <c r="C33" s="1" t="s">
        <v>54</v>
      </c>
      <c r="D33" s="1" t="s">
        <v>29</v>
      </c>
      <c r="E33" s="1" t="s">
        <v>10</v>
      </c>
      <c r="F33" s="1" t="s">
        <v>30</v>
      </c>
      <c r="G33">
        <v>2375.1</v>
      </c>
      <c r="H33" s="2">
        <v>44155</v>
      </c>
      <c r="I33" s="2">
        <v>44155</v>
      </c>
      <c r="K33">
        <f t="shared" si="1"/>
        <v>2375.1</v>
      </c>
    </row>
    <row r="34" spans="1:11" x14ac:dyDescent="0.25">
      <c r="A34" s="1" t="s">
        <v>31</v>
      </c>
      <c r="B34" s="1" t="s">
        <v>27</v>
      </c>
      <c r="C34" s="1" t="s">
        <v>52</v>
      </c>
      <c r="D34" s="1" t="s">
        <v>29</v>
      </c>
      <c r="E34" s="1" t="s">
        <v>10</v>
      </c>
      <c r="F34" s="1" t="s">
        <v>53</v>
      </c>
      <c r="G34">
        <v>625</v>
      </c>
      <c r="H34" s="2">
        <v>44168</v>
      </c>
      <c r="I34" s="2">
        <v>44168</v>
      </c>
      <c r="K34">
        <f t="shared" si="1"/>
        <v>625</v>
      </c>
    </row>
    <row r="35" spans="1:11" x14ac:dyDescent="0.25">
      <c r="A35" s="1" t="s">
        <v>31</v>
      </c>
      <c r="B35" s="1" t="s">
        <v>55</v>
      </c>
      <c r="C35" s="1" t="s">
        <v>56</v>
      </c>
      <c r="D35" s="1" t="s">
        <v>29</v>
      </c>
      <c r="E35" s="1" t="s">
        <v>10</v>
      </c>
      <c r="F35" s="1" t="s">
        <v>57</v>
      </c>
      <c r="G35">
        <v>2081.1</v>
      </c>
      <c r="H35" s="2">
        <v>44172</v>
      </c>
      <c r="I35" s="2">
        <v>45688</v>
      </c>
      <c r="K35" t="str">
        <f t="shared" si="1"/>
        <v/>
      </c>
    </row>
    <row r="36" spans="1:11" x14ac:dyDescent="0.25">
      <c r="A36" s="1" t="s">
        <v>31</v>
      </c>
      <c r="B36" s="1" t="s">
        <v>27</v>
      </c>
      <c r="C36" s="1" t="s">
        <v>58</v>
      </c>
      <c r="D36" s="1" t="s">
        <v>29</v>
      </c>
      <c r="E36" s="1" t="s">
        <v>10</v>
      </c>
      <c r="F36" s="1" t="s">
        <v>53</v>
      </c>
      <c r="G36">
        <v>1683</v>
      </c>
      <c r="H36" s="2">
        <v>44177</v>
      </c>
      <c r="I36" s="2">
        <v>44201</v>
      </c>
      <c r="K36" t="str">
        <f t="shared" si="1"/>
        <v/>
      </c>
    </row>
    <row r="37" spans="1:11" x14ac:dyDescent="0.25">
      <c r="A37" s="1" t="s">
        <v>31</v>
      </c>
      <c r="B37" s="1" t="s">
        <v>59</v>
      </c>
      <c r="C37" s="1" t="s">
        <v>60</v>
      </c>
      <c r="D37" s="1" t="s">
        <v>29</v>
      </c>
      <c r="E37" s="1" t="s">
        <v>10</v>
      </c>
      <c r="F37" s="1" t="s">
        <v>40</v>
      </c>
      <c r="G37">
        <v>113890.08</v>
      </c>
      <c r="H37" s="2">
        <v>44197</v>
      </c>
      <c r="I37" s="2">
        <v>44500</v>
      </c>
      <c r="K37" t="str">
        <f t="shared" si="1"/>
        <v/>
      </c>
    </row>
    <row r="38" spans="1:11" x14ac:dyDescent="0.25">
      <c r="A38" s="1" t="s">
        <v>61</v>
      </c>
      <c r="B38" s="1" t="s">
        <v>27</v>
      </c>
      <c r="C38" s="1" t="s">
        <v>62</v>
      </c>
      <c r="D38" s="1" t="s">
        <v>63</v>
      </c>
      <c r="E38" s="1" t="s">
        <v>10</v>
      </c>
      <c r="F38" s="1" t="s">
        <v>64</v>
      </c>
      <c r="G38">
        <v>10901.49</v>
      </c>
      <c r="H38" s="2">
        <v>43831</v>
      </c>
      <c r="I38" s="2">
        <v>44012</v>
      </c>
      <c r="J38">
        <v>329558.03000000003</v>
      </c>
      <c r="K38">
        <f t="shared" si="1"/>
        <v>-318656.54000000004</v>
      </c>
    </row>
    <row r="39" spans="1:11" x14ac:dyDescent="0.25">
      <c r="A39" s="1" t="s">
        <v>65</v>
      </c>
      <c r="B39" s="1" t="s">
        <v>27</v>
      </c>
      <c r="C39" s="1" t="s">
        <v>66</v>
      </c>
      <c r="D39" s="1" t="s">
        <v>63</v>
      </c>
      <c r="E39" s="1" t="s">
        <v>10</v>
      </c>
      <c r="F39" s="1" t="s">
        <v>67</v>
      </c>
      <c r="G39">
        <v>27843.75</v>
      </c>
      <c r="H39" s="2">
        <v>44197</v>
      </c>
      <c r="I39" s="2">
        <v>44561</v>
      </c>
      <c r="J39">
        <v>674785.55</v>
      </c>
      <c r="K39" t="str">
        <f t="shared" si="1"/>
        <v/>
      </c>
    </row>
    <row r="40" spans="1:11" x14ac:dyDescent="0.25">
      <c r="A40" s="1" t="s">
        <v>68</v>
      </c>
      <c r="B40" s="1" t="s">
        <v>27</v>
      </c>
      <c r="C40" s="1" t="s">
        <v>69</v>
      </c>
      <c r="D40" s="1" t="s">
        <v>63</v>
      </c>
      <c r="E40" s="1" t="s">
        <v>10</v>
      </c>
      <c r="F40" s="1" t="s">
        <v>70</v>
      </c>
      <c r="G40">
        <v>69540</v>
      </c>
      <c r="H40" s="2">
        <v>43831</v>
      </c>
      <c r="I40" s="2">
        <v>44196</v>
      </c>
      <c r="J40">
        <v>285449.8</v>
      </c>
      <c r="K40">
        <f t="shared" si="1"/>
        <v>-215909.8</v>
      </c>
    </row>
    <row r="41" spans="1:11" x14ac:dyDescent="0.25">
      <c r="A41" s="1" t="s">
        <v>68</v>
      </c>
      <c r="B41" s="1" t="s">
        <v>27</v>
      </c>
      <c r="C41" s="1" t="s">
        <v>71</v>
      </c>
      <c r="D41" s="1" t="s">
        <v>63</v>
      </c>
      <c r="E41" s="1" t="s">
        <v>10</v>
      </c>
      <c r="F41" s="1" t="s">
        <v>72</v>
      </c>
      <c r="G41">
        <v>62649.8</v>
      </c>
      <c r="H41" s="2">
        <v>44197</v>
      </c>
      <c r="I41" s="2">
        <v>44561</v>
      </c>
      <c r="J41">
        <v>285449.8</v>
      </c>
      <c r="K41" t="str">
        <f t="shared" si="1"/>
        <v/>
      </c>
    </row>
    <row r="42" spans="1:11" x14ac:dyDescent="0.25">
      <c r="A42" s="1" t="s">
        <v>73</v>
      </c>
      <c r="B42" s="1" t="s">
        <v>27</v>
      </c>
      <c r="C42" s="1" t="s">
        <v>74</v>
      </c>
      <c r="D42" s="1" t="s">
        <v>10</v>
      </c>
      <c r="E42" s="1" t="s">
        <v>10</v>
      </c>
      <c r="F42" s="1" t="s">
        <v>75</v>
      </c>
      <c r="G42">
        <v>18557.98</v>
      </c>
      <c r="H42" s="2">
        <v>44021</v>
      </c>
      <c r="I42" s="2">
        <v>44411</v>
      </c>
      <c r="J42">
        <v>189171.05</v>
      </c>
      <c r="K42" t="str">
        <f t="shared" si="1"/>
        <v/>
      </c>
    </row>
    <row r="43" spans="1:11" x14ac:dyDescent="0.25">
      <c r="A43" s="1" t="s">
        <v>76</v>
      </c>
      <c r="B43" s="1" t="s">
        <v>27</v>
      </c>
      <c r="C43" s="1" t="s">
        <v>77</v>
      </c>
      <c r="D43" s="1" t="s">
        <v>63</v>
      </c>
      <c r="E43" s="1" t="s">
        <v>10</v>
      </c>
      <c r="F43" s="1" t="s">
        <v>78</v>
      </c>
      <c r="G43">
        <v>60286.32</v>
      </c>
      <c r="H43" s="2">
        <v>43864</v>
      </c>
      <c r="I43" s="2">
        <v>44377</v>
      </c>
      <c r="J43">
        <v>35188.75</v>
      </c>
      <c r="K43" t="str">
        <f t="shared" si="1"/>
        <v/>
      </c>
    </row>
    <row r="44" spans="1:11" x14ac:dyDescent="0.25">
      <c r="A44" s="1" t="s">
        <v>79</v>
      </c>
      <c r="B44" s="1" t="s">
        <v>27</v>
      </c>
      <c r="C44" s="1" t="s">
        <v>80</v>
      </c>
      <c r="D44" s="1" t="s">
        <v>81</v>
      </c>
      <c r="E44" s="1" t="s">
        <v>10</v>
      </c>
      <c r="F44" s="1" t="s">
        <v>82</v>
      </c>
      <c r="G44">
        <v>29109.88</v>
      </c>
      <c r="H44" s="2">
        <v>43892</v>
      </c>
      <c r="I44" s="2">
        <v>44196</v>
      </c>
      <c r="J44">
        <v>32469.87</v>
      </c>
      <c r="K44">
        <f t="shared" si="1"/>
        <v>-3359.989999999998</v>
      </c>
    </row>
    <row r="45" spans="1:11" x14ac:dyDescent="0.25">
      <c r="A45" s="1" t="s">
        <v>79</v>
      </c>
      <c r="B45" s="1" t="s">
        <v>27</v>
      </c>
      <c r="C45" s="1" t="s">
        <v>83</v>
      </c>
      <c r="D45" s="1" t="s">
        <v>63</v>
      </c>
      <c r="E45" s="1" t="s">
        <v>10</v>
      </c>
      <c r="F45" s="1" t="s">
        <v>84</v>
      </c>
      <c r="G45">
        <v>61706.7</v>
      </c>
      <c r="H45" s="2">
        <v>44119</v>
      </c>
      <c r="I45" s="2">
        <v>44196</v>
      </c>
      <c r="J45">
        <v>32469.87</v>
      </c>
      <c r="K45">
        <f t="shared" si="1"/>
        <v>29236.829999999998</v>
      </c>
    </row>
    <row r="46" spans="1:11" x14ac:dyDescent="0.25">
      <c r="A46" s="1" t="s">
        <v>85</v>
      </c>
      <c r="B46" s="1" t="s">
        <v>27</v>
      </c>
      <c r="C46" s="1" t="s">
        <v>86</v>
      </c>
      <c r="D46" s="1" t="s">
        <v>63</v>
      </c>
      <c r="E46" s="1" t="s">
        <v>10</v>
      </c>
      <c r="F46" s="1" t="s">
        <v>87</v>
      </c>
      <c r="G46">
        <v>127614.71</v>
      </c>
      <c r="H46" s="2">
        <v>43862</v>
      </c>
      <c r="I46" s="2">
        <v>44196</v>
      </c>
      <c r="J46">
        <v>0</v>
      </c>
      <c r="K46">
        <f t="shared" si="1"/>
        <v>127614.71</v>
      </c>
    </row>
    <row r="47" spans="1:11" x14ac:dyDescent="0.25">
      <c r="A47" s="1" t="s">
        <v>88</v>
      </c>
      <c r="B47" s="1" t="s">
        <v>27</v>
      </c>
      <c r="C47" s="1" t="s">
        <v>89</v>
      </c>
      <c r="D47" s="1" t="s">
        <v>63</v>
      </c>
      <c r="E47" s="1" t="s">
        <v>10</v>
      </c>
      <c r="F47" s="1" t="s">
        <v>90</v>
      </c>
      <c r="G47">
        <v>11601.04</v>
      </c>
      <c r="H47" s="2">
        <v>44197</v>
      </c>
      <c r="I47" s="2">
        <v>44227</v>
      </c>
      <c r="J47">
        <v>146020.46</v>
      </c>
      <c r="K47" t="str">
        <f t="shared" si="1"/>
        <v/>
      </c>
    </row>
    <row r="48" spans="1:11" x14ac:dyDescent="0.25">
      <c r="A48" s="1" t="s">
        <v>91</v>
      </c>
      <c r="B48" s="1" t="s">
        <v>92</v>
      </c>
      <c r="C48" s="1" t="s">
        <v>93</v>
      </c>
      <c r="D48" s="1" t="s">
        <v>81</v>
      </c>
      <c r="E48" s="1" t="s">
        <v>10</v>
      </c>
      <c r="F48" s="1" t="s">
        <v>94</v>
      </c>
      <c r="G48">
        <v>46147.5</v>
      </c>
      <c r="H48" s="2">
        <v>44013</v>
      </c>
      <c r="I48" s="2">
        <v>44195</v>
      </c>
      <c r="J48">
        <v>29302.28</v>
      </c>
      <c r="K48">
        <f t="shared" si="1"/>
        <v>16845.22</v>
      </c>
    </row>
    <row r="49" spans="1:11" x14ac:dyDescent="0.25">
      <c r="A49" s="1" t="s">
        <v>95</v>
      </c>
      <c r="B49" s="1" t="s">
        <v>27</v>
      </c>
      <c r="C49" s="1" t="s">
        <v>77</v>
      </c>
      <c r="D49" s="1" t="s">
        <v>63</v>
      </c>
      <c r="E49" s="1" t="s">
        <v>10</v>
      </c>
      <c r="F49" s="1" t="s">
        <v>96</v>
      </c>
      <c r="G49">
        <v>6452229</v>
      </c>
      <c r="H49" s="2">
        <v>43892</v>
      </c>
      <c r="I49" s="2">
        <v>44377</v>
      </c>
      <c r="J49">
        <v>13884.55</v>
      </c>
      <c r="K49" t="str">
        <f t="shared" si="1"/>
        <v/>
      </c>
    </row>
    <row r="50" spans="1:11" x14ac:dyDescent="0.25">
      <c r="A50" s="1" t="s">
        <v>97</v>
      </c>
      <c r="B50" s="1" t="s">
        <v>27</v>
      </c>
      <c r="C50" s="1" t="s">
        <v>98</v>
      </c>
      <c r="D50" s="1" t="s">
        <v>99</v>
      </c>
      <c r="E50" s="1" t="s">
        <v>10</v>
      </c>
      <c r="F50" s="1" t="s">
        <v>100</v>
      </c>
      <c r="G50">
        <v>117517.75</v>
      </c>
      <c r="H50" s="2">
        <v>44075</v>
      </c>
      <c r="I50" s="2">
        <v>44195</v>
      </c>
      <c r="J50">
        <v>565628.55000000005</v>
      </c>
      <c r="K50">
        <f t="shared" si="1"/>
        <v>-448110.80000000005</v>
      </c>
    </row>
    <row r="51" spans="1:11" x14ac:dyDescent="0.25">
      <c r="A51" s="1" t="s">
        <v>97</v>
      </c>
      <c r="B51" s="1" t="s">
        <v>27</v>
      </c>
      <c r="C51" s="1" t="s">
        <v>101</v>
      </c>
      <c r="D51" s="1" t="s">
        <v>99</v>
      </c>
      <c r="E51" s="1" t="s">
        <v>10</v>
      </c>
      <c r="F51" s="1" t="s">
        <v>100</v>
      </c>
      <c r="G51">
        <v>273367.94</v>
      </c>
      <c r="H51" s="2">
        <v>44197</v>
      </c>
      <c r="I51" s="2">
        <v>44377</v>
      </c>
      <c r="J51">
        <v>565628.55000000005</v>
      </c>
      <c r="K51" t="str">
        <f t="shared" si="1"/>
        <v/>
      </c>
    </row>
    <row r="52" spans="1:11" x14ac:dyDescent="0.25">
      <c r="A52" s="1" t="s">
        <v>102</v>
      </c>
      <c r="B52" s="1" t="s">
        <v>27</v>
      </c>
      <c r="C52" s="1" t="s">
        <v>103</v>
      </c>
      <c r="D52" s="1" t="s">
        <v>63</v>
      </c>
      <c r="E52" s="1" t="s">
        <v>10</v>
      </c>
      <c r="F52" s="1" t="s">
        <v>104</v>
      </c>
      <c r="G52">
        <v>46258</v>
      </c>
      <c r="H52" s="2">
        <v>43864</v>
      </c>
      <c r="I52" s="2">
        <v>44196</v>
      </c>
      <c r="J52">
        <v>46254.1</v>
      </c>
      <c r="K52">
        <f t="shared" si="1"/>
        <v>3.9000000000014552</v>
      </c>
    </row>
    <row r="53" spans="1:11" x14ac:dyDescent="0.25">
      <c r="A53" s="1" t="s">
        <v>105</v>
      </c>
      <c r="B53" s="1" t="s">
        <v>27</v>
      </c>
      <c r="C53" s="1" t="s">
        <v>106</v>
      </c>
      <c r="D53" s="1" t="s">
        <v>63</v>
      </c>
      <c r="E53" s="1" t="s">
        <v>10</v>
      </c>
      <c r="F53" s="1" t="s">
        <v>107</v>
      </c>
      <c r="G53">
        <v>69708.38</v>
      </c>
      <c r="H53" s="2">
        <v>43831</v>
      </c>
      <c r="I53" s="2">
        <v>44196</v>
      </c>
      <c r="J53">
        <v>147020.98000000001</v>
      </c>
      <c r="K53">
        <f t="shared" si="1"/>
        <v>-77312.600000000006</v>
      </c>
    </row>
    <row r="54" spans="1:11" x14ac:dyDescent="0.25">
      <c r="A54" s="1" t="s">
        <v>105</v>
      </c>
      <c r="B54" s="1" t="s">
        <v>108</v>
      </c>
      <c r="C54" s="1" t="s">
        <v>109</v>
      </c>
      <c r="D54" s="1" t="s">
        <v>99</v>
      </c>
      <c r="E54" s="1" t="s">
        <v>10</v>
      </c>
      <c r="F54" s="1" t="s">
        <v>110</v>
      </c>
      <c r="G54">
        <v>48838.87</v>
      </c>
      <c r="H54" s="2">
        <v>44197</v>
      </c>
      <c r="I54" s="2">
        <v>44561</v>
      </c>
      <c r="J54">
        <v>147020.98000000001</v>
      </c>
      <c r="K54" t="str">
        <f t="shared" si="1"/>
        <v/>
      </c>
    </row>
    <row r="55" spans="1:11" x14ac:dyDescent="0.25">
      <c r="A55" s="1" t="s">
        <v>111</v>
      </c>
      <c r="B55" s="1" t="s">
        <v>27</v>
      </c>
      <c r="C55" s="1" t="s">
        <v>112</v>
      </c>
      <c r="D55" s="1" t="s">
        <v>63</v>
      </c>
      <c r="E55" s="1" t="s">
        <v>10</v>
      </c>
      <c r="F55" s="1" t="s">
        <v>113</v>
      </c>
      <c r="G55">
        <v>94114.29</v>
      </c>
      <c r="H55" s="2">
        <v>43831</v>
      </c>
      <c r="I55" s="2">
        <v>44196</v>
      </c>
      <c r="J55">
        <v>378000</v>
      </c>
      <c r="K55">
        <f t="shared" si="1"/>
        <v>-283885.71000000002</v>
      </c>
    </row>
    <row r="56" spans="1:11" x14ac:dyDescent="0.25">
      <c r="A56" s="1" t="s">
        <v>114</v>
      </c>
      <c r="B56" s="1" t="s">
        <v>27</v>
      </c>
      <c r="C56" s="1" t="s">
        <v>115</v>
      </c>
      <c r="D56" s="1" t="s">
        <v>63</v>
      </c>
      <c r="E56" s="1" t="s">
        <v>10</v>
      </c>
      <c r="F56" s="1" t="s">
        <v>116</v>
      </c>
      <c r="G56">
        <v>34770</v>
      </c>
      <c r="H56" s="2">
        <v>43831</v>
      </c>
      <c r="I56" s="2">
        <v>44196</v>
      </c>
      <c r="J56">
        <v>133620</v>
      </c>
      <c r="K56">
        <f t="shared" si="1"/>
        <v>-98850</v>
      </c>
    </row>
    <row r="57" spans="1:11" x14ac:dyDescent="0.25">
      <c r="A57" s="1" t="s">
        <v>114</v>
      </c>
      <c r="B57" s="1" t="s">
        <v>27</v>
      </c>
      <c r="C57" s="1" t="s">
        <v>117</v>
      </c>
      <c r="D57" s="1" t="s">
        <v>63</v>
      </c>
      <c r="E57" s="1" t="s">
        <v>10</v>
      </c>
      <c r="F57" s="1" t="s">
        <v>118</v>
      </c>
      <c r="G57">
        <v>34675</v>
      </c>
      <c r="H57" s="2">
        <v>44197</v>
      </c>
      <c r="I57" s="2">
        <v>44561</v>
      </c>
      <c r="J57">
        <v>133620</v>
      </c>
      <c r="K57" t="str">
        <f t="shared" si="1"/>
        <v/>
      </c>
    </row>
    <row r="58" spans="1:11" x14ac:dyDescent="0.25">
      <c r="A58" s="1" t="s">
        <v>119</v>
      </c>
      <c r="B58" s="1" t="s">
        <v>27</v>
      </c>
      <c r="C58" s="1" t="s">
        <v>120</v>
      </c>
      <c r="D58" s="1" t="s">
        <v>63</v>
      </c>
      <c r="E58" s="1" t="s">
        <v>10</v>
      </c>
      <c r="F58" s="1" t="s">
        <v>113</v>
      </c>
      <c r="G58">
        <v>119280</v>
      </c>
      <c r="H58" s="2">
        <v>43831</v>
      </c>
      <c r="I58" s="2">
        <v>44043</v>
      </c>
      <c r="J58">
        <v>119280</v>
      </c>
      <c r="K58">
        <f t="shared" si="1"/>
        <v>0</v>
      </c>
    </row>
    <row r="59" spans="1:11" x14ac:dyDescent="0.25">
      <c r="A59" s="1" t="s">
        <v>119</v>
      </c>
      <c r="B59" s="1" t="s">
        <v>27</v>
      </c>
      <c r="C59" s="1" t="s">
        <v>121</v>
      </c>
      <c r="D59" s="1" t="s">
        <v>99</v>
      </c>
      <c r="E59" s="1" t="s">
        <v>10</v>
      </c>
      <c r="F59" s="1" t="s">
        <v>122</v>
      </c>
      <c r="G59">
        <v>93853.14</v>
      </c>
      <c r="H59" s="2">
        <v>44197</v>
      </c>
      <c r="I59" s="2">
        <v>44377</v>
      </c>
      <c r="J59">
        <v>119280</v>
      </c>
      <c r="K59" t="str">
        <f t="shared" si="1"/>
        <v/>
      </c>
    </row>
    <row r="60" spans="1:11" x14ac:dyDescent="0.25">
      <c r="A60" s="1" t="s">
        <v>123</v>
      </c>
      <c r="B60" s="1" t="s">
        <v>27</v>
      </c>
      <c r="C60" s="1" t="s">
        <v>124</v>
      </c>
      <c r="D60" s="1" t="s">
        <v>63</v>
      </c>
      <c r="E60" s="1" t="s">
        <v>10</v>
      </c>
      <c r="F60" s="1" t="s">
        <v>125</v>
      </c>
      <c r="G60">
        <v>65708.7</v>
      </c>
      <c r="H60" s="2">
        <v>43831</v>
      </c>
      <c r="I60" s="2">
        <v>44196</v>
      </c>
      <c r="J60">
        <v>164176.51999999999</v>
      </c>
      <c r="K60">
        <f t="shared" si="1"/>
        <v>-98467.819999999992</v>
      </c>
    </row>
    <row r="61" spans="1:11" x14ac:dyDescent="0.25">
      <c r="A61" s="1" t="s">
        <v>123</v>
      </c>
      <c r="B61" s="1" t="s">
        <v>27</v>
      </c>
      <c r="C61" s="1" t="s">
        <v>71</v>
      </c>
      <c r="D61" s="1" t="s">
        <v>63</v>
      </c>
      <c r="E61" s="1" t="s">
        <v>10</v>
      </c>
      <c r="F61" s="1" t="s">
        <v>126</v>
      </c>
      <c r="G61">
        <v>34758.980000000003</v>
      </c>
      <c r="H61" s="2">
        <v>44197</v>
      </c>
      <c r="I61" s="2">
        <v>44561</v>
      </c>
      <c r="J61">
        <v>164176.51999999999</v>
      </c>
      <c r="K61" t="str">
        <f t="shared" si="1"/>
        <v/>
      </c>
    </row>
    <row r="62" spans="1:11" x14ac:dyDescent="0.25">
      <c r="A62" s="1" t="s">
        <v>127</v>
      </c>
      <c r="B62" s="1" t="s">
        <v>27</v>
      </c>
      <c r="C62" s="1" t="s">
        <v>115</v>
      </c>
      <c r="D62" s="1" t="s">
        <v>63</v>
      </c>
      <c r="E62" s="1" t="s">
        <v>10</v>
      </c>
      <c r="F62" s="1" t="s">
        <v>128</v>
      </c>
      <c r="G62">
        <v>36600</v>
      </c>
      <c r="H62" s="2">
        <v>43831</v>
      </c>
      <c r="I62" s="2">
        <v>44196</v>
      </c>
      <c r="J62">
        <v>71500</v>
      </c>
      <c r="K62">
        <f t="shared" si="1"/>
        <v>-34900</v>
      </c>
    </row>
    <row r="63" spans="1:11" x14ac:dyDescent="0.25">
      <c r="A63" s="1" t="s">
        <v>127</v>
      </c>
      <c r="B63" s="1" t="s">
        <v>27</v>
      </c>
      <c r="C63" s="1" t="s">
        <v>117</v>
      </c>
      <c r="D63" s="1" t="s">
        <v>63</v>
      </c>
      <c r="E63" s="1" t="s">
        <v>10</v>
      </c>
      <c r="F63" s="1" t="s">
        <v>129</v>
      </c>
      <c r="G63">
        <v>34900</v>
      </c>
      <c r="H63" s="2">
        <v>44197</v>
      </c>
      <c r="I63" s="2">
        <v>44561</v>
      </c>
      <c r="J63">
        <v>71500</v>
      </c>
      <c r="K63" t="str">
        <f t="shared" si="1"/>
        <v/>
      </c>
    </row>
    <row r="64" spans="1:11" x14ac:dyDescent="0.25">
      <c r="A64" s="1" t="s">
        <v>130</v>
      </c>
      <c r="B64" s="1" t="s">
        <v>131</v>
      </c>
      <c r="C64" s="1" t="s">
        <v>132</v>
      </c>
      <c r="D64" s="1" t="s">
        <v>133</v>
      </c>
      <c r="E64" s="1" t="s">
        <v>134</v>
      </c>
      <c r="F64" s="1" t="s">
        <v>135</v>
      </c>
      <c r="G64">
        <v>308868.03000000003</v>
      </c>
      <c r="H64" s="2">
        <v>44039</v>
      </c>
      <c r="I64" s="2">
        <v>44134</v>
      </c>
      <c r="J64">
        <v>309931.33</v>
      </c>
      <c r="K64">
        <f t="shared" si="1"/>
        <v>-1063.2999999999884</v>
      </c>
    </row>
    <row r="65" spans="1:11" x14ac:dyDescent="0.25">
      <c r="A65" s="1" t="s">
        <v>136</v>
      </c>
      <c r="B65" s="1" t="s">
        <v>27</v>
      </c>
      <c r="C65" s="1" t="s">
        <v>137</v>
      </c>
      <c r="D65" s="1" t="s">
        <v>63</v>
      </c>
      <c r="E65" s="1" t="s">
        <v>10</v>
      </c>
      <c r="F65" s="1" t="s">
        <v>138</v>
      </c>
      <c r="G65">
        <v>29640</v>
      </c>
      <c r="H65" s="2">
        <v>43945</v>
      </c>
      <c r="I65" s="2">
        <v>44196</v>
      </c>
      <c r="J65">
        <v>64315</v>
      </c>
      <c r="K65">
        <f t="shared" si="1"/>
        <v>-34675</v>
      </c>
    </row>
    <row r="66" spans="1:11" x14ac:dyDescent="0.25">
      <c r="A66" s="1" t="s">
        <v>136</v>
      </c>
      <c r="B66" s="1" t="s">
        <v>27</v>
      </c>
      <c r="C66" s="1" t="s">
        <v>117</v>
      </c>
      <c r="D66" s="1" t="s">
        <v>63</v>
      </c>
      <c r="E66" s="1" t="s">
        <v>10</v>
      </c>
      <c r="F66" s="1" t="s">
        <v>139</v>
      </c>
      <c r="G66">
        <v>34675</v>
      </c>
      <c r="H66" s="2">
        <v>44197</v>
      </c>
      <c r="I66" s="2">
        <v>44561</v>
      </c>
      <c r="J66">
        <v>64315</v>
      </c>
      <c r="K66" t="str">
        <f t="shared" si="1"/>
        <v/>
      </c>
    </row>
    <row r="67" spans="1:11" x14ac:dyDescent="0.25">
      <c r="A67" s="1" t="s">
        <v>140</v>
      </c>
      <c r="B67" s="1" t="s">
        <v>27</v>
      </c>
      <c r="C67" s="1" t="s">
        <v>141</v>
      </c>
      <c r="D67" s="1" t="s">
        <v>99</v>
      </c>
      <c r="E67" s="1" t="s">
        <v>10</v>
      </c>
      <c r="F67" s="1" t="s">
        <v>142</v>
      </c>
      <c r="G67">
        <v>62288.160000000003</v>
      </c>
      <c r="H67" s="2">
        <v>43922</v>
      </c>
      <c r="I67" s="2">
        <v>44196</v>
      </c>
      <c r="J67">
        <v>49998.6</v>
      </c>
      <c r="K67">
        <f t="shared" si="1"/>
        <v>12289.560000000005</v>
      </c>
    </row>
    <row r="68" spans="1:11" x14ac:dyDescent="0.25">
      <c r="A68" s="1" t="s">
        <v>143</v>
      </c>
      <c r="B68" s="1" t="s">
        <v>27</v>
      </c>
      <c r="C68" s="1" t="s">
        <v>144</v>
      </c>
      <c r="D68" s="1" t="s">
        <v>99</v>
      </c>
      <c r="E68" s="1" t="s">
        <v>10</v>
      </c>
      <c r="F68" s="1" t="s">
        <v>145</v>
      </c>
      <c r="G68">
        <v>216577.606</v>
      </c>
      <c r="H68" s="2">
        <v>44013</v>
      </c>
      <c r="I68" s="2">
        <v>44377</v>
      </c>
      <c r="J68">
        <v>142908.89000000001</v>
      </c>
      <c r="K68" t="str">
        <f t="shared" si="1"/>
        <v/>
      </c>
    </row>
    <row r="69" spans="1:11" x14ac:dyDescent="0.25">
      <c r="A69" s="1" t="s">
        <v>146</v>
      </c>
      <c r="B69" s="1" t="s">
        <v>147</v>
      </c>
      <c r="C69" s="1" t="s">
        <v>148</v>
      </c>
      <c r="D69" s="1" t="s">
        <v>63</v>
      </c>
      <c r="E69" s="1" t="s">
        <v>10</v>
      </c>
      <c r="F69" s="1" t="s">
        <v>149</v>
      </c>
      <c r="G69">
        <v>47493.440000000002</v>
      </c>
      <c r="H69" s="2">
        <v>44018</v>
      </c>
      <c r="I69" s="2">
        <v>44089</v>
      </c>
      <c r="J69">
        <v>47493.440000000002</v>
      </c>
      <c r="K69">
        <f t="shared" si="1"/>
        <v>0</v>
      </c>
    </row>
    <row r="70" spans="1:11" x14ac:dyDescent="0.25">
      <c r="A70" s="1" t="s">
        <v>150</v>
      </c>
      <c r="B70" s="1" t="s">
        <v>27</v>
      </c>
      <c r="C70" s="1" t="s">
        <v>151</v>
      </c>
      <c r="D70" s="1" t="s">
        <v>63</v>
      </c>
      <c r="E70" s="1" t="s">
        <v>10</v>
      </c>
      <c r="F70" s="1" t="s">
        <v>152</v>
      </c>
      <c r="G70">
        <v>79979.360000000001</v>
      </c>
      <c r="H70" s="2">
        <v>44083</v>
      </c>
      <c r="I70" s="2">
        <v>44203</v>
      </c>
      <c r="J70">
        <v>79979.360000000001</v>
      </c>
      <c r="K70" t="str">
        <f t="shared" si="1"/>
        <v/>
      </c>
    </row>
    <row r="71" spans="1:11" x14ac:dyDescent="0.25">
      <c r="A71" s="1" t="s">
        <v>150</v>
      </c>
      <c r="B71" s="1" t="s">
        <v>27</v>
      </c>
      <c r="C71" s="1" t="s">
        <v>153</v>
      </c>
      <c r="D71" s="1" t="s">
        <v>63</v>
      </c>
      <c r="E71" s="1" t="s">
        <v>10</v>
      </c>
      <c r="F71" s="1" t="s">
        <v>10</v>
      </c>
      <c r="G71">
        <v>79979.360000000001</v>
      </c>
      <c r="H71" s="2"/>
      <c r="I71" s="2"/>
      <c r="J71">
        <v>79979.360000000001</v>
      </c>
      <c r="K71" t="str">
        <f t="shared" si="1"/>
        <v/>
      </c>
    </row>
    <row r="72" spans="1:11" x14ac:dyDescent="0.25">
      <c r="A72" s="1" t="s">
        <v>154</v>
      </c>
      <c r="B72" s="1" t="s">
        <v>27</v>
      </c>
      <c r="C72" s="1" t="s">
        <v>93</v>
      </c>
      <c r="D72" s="1" t="s">
        <v>155</v>
      </c>
      <c r="E72" s="1" t="s">
        <v>10</v>
      </c>
      <c r="F72" s="1" t="s">
        <v>156</v>
      </c>
      <c r="G72">
        <v>262295.51</v>
      </c>
      <c r="H72" s="2">
        <v>44197</v>
      </c>
      <c r="I72" s="2">
        <v>45291</v>
      </c>
      <c r="J72">
        <v>230539.46</v>
      </c>
      <c r="K72" t="str">
        <f t="shared" ref="K72:K135" si="2">IF(OR(ISBLANK(A72),ISBLANK(H72),ISBLANK(I72)),"",IF(I72&lt;=DATE(2020,12,31),G72-J72,""))</f>
        <v/>
      </c>
    </row>
    <row r="73" spans="1:11" x14ac:dyDescent="0.25">
      <c r="A73" s="1" t="s">
        <v>157</v>
      </c>
      <c r="B73" s="1" t="s">
        <v>11</v>
      </c>
      <c r="C73" s="1" t="s">
        <v>158</v>
      </c>
      <c r="D73" s="1" t="s">
        <v>63</v>
      </c>
      <c r="E73" s="1" t="s">
        <v>10</v>
      </c>
      <c r="F73" s="1" t="s">
        <v>159</v>
      </c>
      <c r="G73">
        <v>54686.25</v>
      </c>
      <c r="H73" s="2">
        <v>43831</v>
      </c>
      <c r="I73" s="2">
        <v>44196</v>
      </c>
      <c r="J73">
        <v>42282.73</v>
      </c>
      <c r="K73">
        <f t="shared" si="2"/>
        <v>12403.519999999997</v>
      </c>
    </row>
    <row r="74" spans="1:11" x14ac:dyDescent="0.25">
      <c r="A74" s="1" t="s">
        <v>160</v>
      </c>
      <c r="B74" s="1" t="s">
        <v>131</v>
      </c>
      <c r="C74" s="1" t="s">
        <v>161</v>
      </c>
      <c r="D74" s="1" t="s">
        <v>162</v>
      </c>
      <c r="E74" s="1" t="s">
        <v>163</v>
      </c>
      <c r="F74" s="1" t="s">
        <v>164</v>
      </c>
      <c r="G74">
        <v>169483.61</v>
      </c>
      <c r="H74" s="2">
        <v>44136</v>
      </c>
      <c r="I74" s="2">
        <v>44180</v>
      </c>
      <c r="J74">
        <v>205850.86</v>
      </c>
      <c r="K74">
        <f t="shared" si="2"/>
        <v>-36367.25</v>
      </c>
    </row>
    <row r="75" spans="1:11" x14ac:dyDescent="0.25">
      <c r="A75" s="1" t="s">
        <v>165</v>
      </c>
      <c r="B75" s="1" t="s">
        <v>27</v>
      </c>
      <c r="C75" s="1" t="s">
        <v>166</v>
      </c>
      <c r="D75" s="1" t="s">
        <v>63</v>
      </c>
      <c r="E75" s="1" t="s">
        <v>10</v>
      </c>
      <c r="F75" s="1" t="s">
        <v>167</v>
      </c>
      <c r="G75">
        <v>62344.52</v>
      </c>
      <c r="H75" s="2">
        <v>44084</v>
      </c>
      <c r="I75" s="2">
        <v>44196</v>
      </c>
      <c r="J75">
        <v>170039.52</v>
      </c>
      <c r="K75">
        <f t="shared" si="2"/>
        <v>-107695</v>
      </c>
    </row>
    <row r="76" spans="1:11" x14ac:dyDescent="0.25">
      <c r="A76" s="1" t="s">
        <v>165</v>
      </c>
      <c r="B76" s="1" t="s">
        <v>27</v>
      </c>
      <c r="C76" s="1" t="s">
        <v>168</v>
      </c>
      <c r="D76" s="1" t="s">
        <v>63</v>
      </c>
      <c r="E76" s="1" t="s">
        <v>10</v>
      </c>
      <c r="F76" s="1" t="s">
        <v>118</v>
      </c>
      <c r="G76">
        <v>217175</v>
      </c>
      <c r="H76" s="2">
        <v>44197</v>
      </c>
      <c r="I76" s="2">
        <v>44561</v>
      </c>
      <c r="J76">
        <v>170039.52</v>
      </c>
      <c r="K76" t="str">
        <f t="shared" si="2"/>
        <v/>
      </c>
    </row>
    <row r="77" spans="1:11" x14ac:dyDescent="0.25">
      <c r="A77" s="1" t="s">
        <v>169</v>
      </c>
      <c r="B77" s="1" t="s">
        <v>11</v>
      </c>
      <c r="C77" s="1" t="s">
        <v>170</v>
      </c>
      <c r="D77" s="1" t="s">
        <v>63</v>
      </c>
      <c r="E77" s="1" t="s">
        <v>10</v>
      </c>
      <c r="F77" s="1" t="s">
        <v>171</v>
      </c>
      <c r="G77">
        <v>40873.24</v>
      </c>
      <c r="H77" s="2">
        <v>44165</v>
      </c>
      <c r="I77" s="2">
        <v>44165</v>
      </c>
      <c r="J77">
        <v>40873.24</v>
      </c>
      <c r="K77">
        <f t="shared" si="2"/>
        <v>0</v>
      </c>
    </row>
    <row r="78" spans="1:11" x14ac:dyDescent="0.25">
      <c r="A78" s="1" t="s">
        <v>172</v>
      </c>
      <c r="B78" s="1" t="s">
        <v>131</v>
      </c>
      <c r="C78" s="1" t="s">
        <v>173</v>
      </c>
      <c r="D78" s="1" t="s">
        <v>63</v>
      </c>
      <c r="E78" s="1" t="s">
        <v>10</v>
      </c>
      <c r="F78" s="1" t="s">
        <v>174</v>
      </c>
      <c r="G78">
        <v>71100.27</v>
      </c>
      <c r="H78" s="2">
        <v>44130</v>
      </c>
      <c r="I78" s="2">
        <v>44526</v>
      </c>
      <c r="J78">
        <v>75167.97</v>
      </c>
      <c r="K78" t="str">
        <f t="shared" si="2"/>
        <v/>
      </c>
    </row>
    <row r="79" spans="1:11" x14ac:dyDescent="0.25">
      <c r="A79" s="1" t="s">
        <v>175</v>
      </c>
      <c r="B79" s="1" t="s">
        <v>27</v>
      </c>
      <c r="C79" s="1" t="s">
        <v>176</v>
      </c>
      <c r="D79" s="1" t="s">
        <v>133</v>
      </c>
      <c r="E79" s="1" t="s">
        <v>10</v>
      </c>
      <c r="F79" s="1" t="s">
        <v>177</v>
      </c>
      <c r="G79">
        <v>663797.29</v>
      </c>
      <c r="H79" s="2">
        <v>44197</v>
      </c>
      <c r="I79" s="2">
        <v>45291</v>
      </c>
      <c r="J79">
        <v>527596.30000000005</v>
      </c>
      <c r="K79" t="str">
        <f t="shared" si="2"/>
        <v/>
      </c>
    </row>
    <row r="80" spans="1:11" x14ac:dyDescent="0.25">
      <c r="A80" s="1" t="s">
        <v>178</v>
      </c>
      <c r="B80" s="1" t="s">
        <v>32</v>
      </c>
      <c r="C80" s="1" t="s">
        <v>179</v>
      </c>
      <c r="D80" s="1" t="s">
        <v>133</v>
      </c>
      <c r="E80" s="1" t="s">
        <v>180</v>
      </c>
      <c r="F80" s="1" t="s">
        <v>181</v>
      </c>
      <c r="G80">
        <v>195837.87</v>
      </c>
      <c r="H80" s="2">
        <v>44319</v>
      </c>
      <c r="I80" s="2">
        <v>44435</v>
      </c>
      <c r="J80">
        <v>207687.23</v>
      </c>
      <c r="K80" t="str">
        <f t="shared" si="2"/>
        <v/>
      </c>
    </row>
    <row r="81" spans="1:11" x14ac:dyDescent="0.25">
      <c r="A81" s="1" t="s">
        <v>182</v>
      </c>
      <c r="B81" s="1" t="s">
        <v>27</v>
      </c>
      <c r="C81" s="1" t="s">
        <v>183</v>
      </c>
      <c r="D81" s="1" t="s">
        <v>162</v>
      </c>
      <c r="E81" s="1" t="s">
        <v>10</v>
      </c>
      <c r="F81" s="1" t="s">
        <v>184</v>
      </c>
      <c r="G81">
        <v>52800</v>
      </c>
      <c r="H81" s="2">
        <v>44197</v>
      </c>
      <c r="I81" s="2">
        <v>44926</v>
      </c>
      <c r="J81">
        <v>52800</v>
      </c>
      <c r="K81" t="str">
        <f t="shared" si="2"/>
        <v/>
      </c>
    </row>
    <row r="82" spans="1:11" x14ac:dyDescent="0.25">
      <c r="A82" s="1" t="s">
        <v>185</v>
      </c>
      <c r="B82" s="1" t="s">
        <v>186</v>
      </c>
      <c r="C82" s="1" t="s">
        <v>187</v>
      </c>
      <c r="D82" s="1" t="s">
        <v>63</v>
      </c>
      <c r="E82" s="1" t="s">
        <v>10</v>
      </c>
      <c r="F82" s="1" t="s">
        <v>188</v>
      </c>
      <c r="G82">
        <v>16895</v>
      </c>
      <c r="H82" s="2">
        <v>43983</v>
      </c>
      <c r="I82" s="2">
        <v>44196</v>
      </c>
      <c r="J82">
        <v>52490</v>
      </c>
      <c r="K82">
        <f t="shared" si="2"/>
        <v>-35595</v>
      </c>
    </row>
    <row r="83" spans="1:11" x14ac:dyDescent="0.25">
      <c r="A83" s="1" t="s">
        <v>185</v>
      </c>
      <c r="B83" s="1" t="s">
        <v>189</v>
      </c>
      <c r="C83" s="1" t="s">
        <v>187</v>
      </c>
      <c r="D83" s="1" t="s">
        <v>63</v>
      </c>
      <c r="E83" s="1" t="s">
        <v>10</v>
      </c>
      <c r="F83" s="1" t="s">
        <v>190</v>
      </c>
      <c r="G83">
        <v>52490</v>
      </c>
      <c r="H83" s="2">
        <v>43983</v>
      </c>
      <c r="I83" s="2">
        <v>44043</v>
      </c>
      <c r="J83">
        <v>52490</v>
      </c>
      <c r="K83">
        <f t="shared" si="2"/>
        <v>0</v>
      </c>
    </row>
    <row r="84" spans="1:11" x14ac:dyDescent="0.25">
      <c r="A84" s="1" t="s">
        <v>191</v>
      </c>
      <c r="B84" s="1" t="s">
        <v>192</v>
      </c>
      <c r="C84" s="1" t="s">
        <v>193</v>
      </c>
      <c r="D84" s="1" t="s">
        <v>162</v>
      </c>
      <c r="E84" s="1" t="s">
        <v>194</v>
      </c>
      <c r="F84" s="1" t="s">
        <v>195</v>
      </c>
      <c r="G84">
        <v>80000</v>
      </c>
      <c r="H84" s="2">
        <v>44197</v>
      </c>
      <c r="I84" s="2">
        <v>44561</v>
      </c>
      <c r="J84">
        <v>80000</v>
      </c>
      <c r="K84" t="str">
        <f t="shared" si="2"/>
        <v/>
      </c>
    </row>
    <row r="85" spans="1:11" x14ac:dyDescent="0.25">
      <c r="A85" s="1" t="s">
        <v>196</v>
      </c>
      <c r="B85" s="1" t="s">
        <v>197</v>
      </c>
      <c r="C85" s="1" t="s">
        <v>198</v>
      </c>
      <c r="D85" s="1" t="s">
        <v>155</v>
      </c>
      <c r="E85" s="1" t="s">
        <v>199</v>
      </c>
      <c r="F85" s="1" t="s">
        <v>200</v>
      </c>
      <c r="G85">
        <v>100835.87</v>
      </c>
      <c r="H85" s="2">
        <v>44169</v>
      </c>
      <c r="I85" s="2">
        <v>44012</v>
      </c>
      <c r="J85">
        <v>100835.87</v>
      </c>
      <c r="K85">
        <f t="shared" si="2"/>
        <v>0</v>
      </c>
    </row>
    <row r="86" spans="1:11" x14ac:dyDescent="0.25">
      <c r="A86" s="1" t="s">
        <v>196</v>
      </c>
      <c r="B86" s="1" t="s">
        <v>38</v>
      </c>
      <c r="C86" s="1" t="s">
        <v>201</v>
      </c>
      <c r="D86" s="1" t="s">
        <v>202</v>
      </c>
      <c r="E86" s="1" t="s">
        <v>203</v>
      </c>
      <c r="F86" s="1" t="s">
        <v>203</v>
      </c>
      <c r="G86">
        <v>100835.87</v>
      </c>
      <c r="H86" s="2">
        <v>44169</v>
      </c>
      <c r="I86" s="2">
        <v>44012</v>
      </c>
      <c r="J86">
        <v>100835.87</v>
      </c>
      <c r="K86">
        <f t="shared" si="2"/>
        <v>0</v>
      </c>
    </row>
    <row r="87" spans="1:11" x14ac:dyDescent="0.25">
      <c r="A87" s="1" t="s">
        <v>196</v>
      </c>
      <c r="B87" s="1" t="s">
        <v>197</v>
      </c>
      <c r="C87" s="1" t="s">
        <v>198</v>
      </c>
      <c r="D87" s="1" t="s">
        <v>155</v>
      </c>
      <c r="E87" s="1" t="s">
        <v>204</v>
      </c>
      <c r="F87" s="1" t="s">
        <v>200</v>
      </c>
      <c r="G87">
        <v>100835.87</v>
      </c>
      <c r="H87" s="2">
        <v>44169</v>
      </c>
      <c r="I87" s="2">
        <v>44012</v>
      </c>
      <c r="J87">
        <v>100835.87</v>
      </c>
      <c r="K87">
        <f t="shared" si="2"/>
        <v>0</v>
      </c>
    </row>
    <row r="88" spans="1:11" x14ac:dyDescent="0.25">
      <c r="A88" s="1" t="s">
        <v>196</v>
      </c>
      <c r="B88" s="1" t="s">
        <v>197</v>
      </c>
      <c r="C88" s="1" t="s">
        <v>205</v>
      </c>
      <c r="D88" s="1" t="s">
        <v>162</v>
      </c>
      <c r="E88" s="1" t="s">
        <v>199</v>
      </c>
      <c r="F88" s="1" t="s">
        <v>206</v>
      </c>
      <c r="G88">
        <v>100835.87</v>
      </c>
      <c r="H88" s="2">
        <v>44196</v>
      </c>
      <c r="I88" s="2">
        <v>44377</v>
      </c>
      <c r="J88">
        <v>100835.87</v>
      </c>
      <c r="K88" t="str">
        <f t="shared" si="2"/>
        <v/>
      </c>
    </row>
    <row r="89" spans="1:11" x14ac:dyDescent="0.25">
      <c r="A89" s="1" t="s">
        <v>196</v>
      </c>
      <c r="B89" s="1" t="s">
        <v>38</v>
      </c>
      <c r="C89" s="1" t="s">
        <v>201</v>
      </c>
      <c r="D89" s="1" t="s">
        <v>202</v>
      </c>
      <c r="E89" s="1" t="s">
        <v>203</v>
      </c>
      <c r="F89" s="1" t="s">
        <v>203</v>
      </c>
      <c r="G89">
        <v>100835.87</v>
      </c>
      <c r="H89" s="2">
        <v>44196</v>
      </c>
      <c r="I89" s="2">
        <v>44377</v>
      </c>
      <c r="J89">
        <v>100835.87</v>
      </c>
      <c r="K89" t="str">
        <f t="shared" si="2"/>
        <v/>
      </c>
    </row>
    <row r="90" spans="1:11" x14ac:dyDescent="0.25">
      <c r="A90" s="1" t="s">
        <v>196</v>
      </c>
      <c r="B90" s="1" t="s">
        <v>197</v>
      </c>
      <c r="C90" s="1" t="s">
        <v>205</v>
      </c>
      <c r="D90" s="1" t="s">
        <v>162</v>
      </c>
      <c r="E90" s="1" t="s">
        <v>204</v>
      </c>
      <c r="F90" s="1" t="s">
        <v>206</v>
      </c>
      <c r="G90">
        <v>100835.87</v>
      </c>
      <c r="H90" s="2">
        <v>44196</v>
      </c>
      <c r="I90" s="2">
        <v>44377</v>
      </c>
      <c r="J90">
        <v>100835.87</v>
      </c>
      <c r="K90" t="str">
        <f t="shared" si="2"/>
        <v/>
      </c>
    </row>
    <row r="91" spans="1:11" x14ac:dyDescent="0.25">
      <c r="A91" s="1" t="s">
        <v>207</v>
      </c>
      <c r="B91" s="1" t="s">
        <v>27</v>
      </c>
      <c r="C91" s="1" t="s">
        <v>208</v>
      </c>
      <c r="D91" s="1" t="s">
        <v>155</v>
      </c>
      <c r="E91" s="1" t="s">
        <v>10</v>
      </c>
      <c r="F91" s="1" t="s">
        <v>209</v>
      </c>
      <c r="G91">
        <v>50000</v>
      </c>
      <c r="H91" s="2">
        <v>44197</v>
      </c>
      <c r="I91" s="2">
        <v>44926</v>
      </c>
      <c r="J91">
        <v>40309.519999999997</v>
      </c>
      <c r="K91" t="str">
        <f t="shared" si="2"/>
        <v/>
      </c>
    </row>
    <row r="92" spans="1:11" x14ac:dyDescent="0.25">
      <c r="A92" s="1" t="s">
        <v>210</v>
      </c>
      <c r="B92" s="1" t="s">
        <v>108</v>
      </c>
      <c r="C92" s="1" t="s">
        <v>211</v>
      </c>
      <c r="D92" s="1" t="s">
        <v>63</v>
      </c>
      <c r="E92" s="1" t="s">
        <v>10</v>
      </c>
      <c r="F92" s="1" t="s">
        <v>212</v>
      </c>
      <c r="G92">
        <v>4966.5</v>
      </c>
      <c r="H92" s="2">
        <v>44154</v>
      </c>
      <c r="I92" s="2">
        <v>44196</v>
      </c>
      <c r="J92">
        <v>64790</v>
      </c>
      <c r="K92">
        <f t="shared" si="2"/>
        <v>-59823.5</v>
      </c>
    </row>
    <row r="93" spans="1:11" x14ac:dyDescent="0.25">
      <c r="A93" s="1" t="s">
        <v>210</v>
      </c>
      <c r="B93" s="1" t="s">
        <v>27</v>
      </c>
      <c r="C93" s="1" t="s">
        <v>213</v>
      </c>
      <c r="D93" s="1" t="s">
        <v>63</v>
      </c>
      <c r="E93" s="1" t="s">
        <v>10</v>
      </c>
      <c r="F93" s="1" t="s">
        <v>214</v>
      </c>
      <c r="G93">
        <v>40150</v>
      </c>
      <c r="H93" s="2">
        <v>44197</v>
      </c>
      <c r="I93" s="2">
        <v>44561</v>
      </c>
      <c r="J93">
        <v>64790</v>
      </c>
      <c r="K93" t="str">
        <f t="shared" si="2"/>
        <v/>
      </c>
    </row>
    <row r="94" spans="1:11" x14ac:dyDescent="0.25">
      <c r="A94" s="1" t="s">
        <v>215</v>
      </c>
      <c r="B94" s="1" t="s">
        <v>27</v>
      </c>
      <c r="C94" s="1" t="s">
        <v>216</v>
      </c>
      <c r="D94" s="1" t="s">
        <v>99</v>
      </c>
      <c r="E94" s="1" t="s">
        <v>10</v>
      </c>
      <c r="F94" s="1" t="s">
        <v>217</v>
      </c>
      <c r="G94">
        <v>4856.7299999999996</v>
      </c>
      <c r="H94" s="2">
        <v>44180</v>
      </c>
      <c r="I94" s="2">
        <v>44196</v>
      </c>
      <c r="J94">
        <v>279023.61</v>
      </c>
      <c r="K94">
        <f t="shared" si="2"/>
        <v>-274166.88</v>
      </c>
    </row>
    <row r="95" spans="1:11" x14ac:dyDescent="0.25">
      <c r="A95" s="1" t="s">
        <v>215</v>
      </c>
      <c r="B95" s="1" t="s">
        <v>27</v>
      </c>
      <c r="C95" s="1" t="s">
        <v>218</v>
      </c>
      <c r="D95" s="1" t="s">
        <v>63</v>
      </c>
      <c r="E95" s="1" t="s">
        <v>10</v>
      </c>
      <c r="F95" s="1" t="s">
        <v>126</v>
      </c>
      <c r="G95">
        <v>104276.87</v>
      </c>
      <c r="H95" s="2">
        <v>44197</v>
      </c>
      <c r="I95" s="2">
        <v>44561</v>
      </c>
      <c r="J95">
        <v>279023.61</v>
      </c>
      <c r="K95" t="str">
        <f t="shared" si="2"/>
        <v/>
      </c>
    </row>
    <row r="96" spans="1:11" x14ac:dyDescent="0.25">
      <c r="A96" s="1" t="s">
        <v>219</v>
      </c>
      <c r="B96" s="1" t="s">
        <v>27</v>
      </c>
      <c r="C96" s="1" t="s">
        <v>220</v>
      </c>
      <c r="D96" s="1" t="s">
        <v>81</v>
      </c>
      <c r="E96" s="1" t="s">
        <v>10</v>
      </c>
      <c r="F96" s="1" t="s">
        <v>104</v>
      </c>
      <c r="G96">
        <v>34672.129999999997</v>
      </c>
      <c r="H96" s="2">
        <v>44197</v>
      </c>
      <c r="I96" s="2">
        <v>44377</v>
      </c>
      <c r="J96">
        <v>34672.15</v>
      </c>
      <c r="K96" t="str">
        <f t="shared" si="2"/>
        <v/>
      </c>
    </row>
    <row r="97" spans="1:11" x14ac:dyDescent="0.25">
      <c r="A97" s="1" t="s">
        <v>221</v>
      </c>
      <c r="B97" s="1" t="s">
        <v>11</v>
      </c>
      <c r="C97" s="1" t="s">
        <v>222</v>
      </c>
      <c r="D97" s="1" t="s">
        <v>63</v>
      </c>
      <c r="E97" s="1" t="s">
        <v>10</v>
      </c>
      <c r="F97" s="1" t="s">
        <v>223</v>
      </c>
      <c r="G97">
        <v>180</v>
      </c>
      <c r="H97" s="2">
        <v>43831</v>
      </c>
      <c r="I97" s="2">
        <v>44196</v>
      </c>
      <c r="J97">
        <v>0</v>
      </c>
      <c r="K97">
        <f t="shared" si="2"/>
        <v>180</v>
      </c>
    </row>
    <row r="98" spans="1:11" x14ac:dyDescent="0.25">
      <c r="A98" s="1" t="s">
        <v>224</v>
      </c>
      <c r="B98" s="1" t="s">
        <v>147</v>
      </c>
      <c r="C98" s="1" t="s">
        <v>225</v>
      </c>
      <c r="D98" s="1" t="s">
        <v>63</v>
      </c>
      <c r="E98" s="1" t="s">
        <v>10</v>
      </c>
      <c r="F98" s="1" t="s">
        <v>226</v>
      </c>
      <c r="G98">
        <v>7517</v>
      </c>
      <c r="H98" s="2">
        <v>44075</v>
      </c>
      <c r="I98" s="2">
        <v>44196</v>
      </c>
      <c r="J98">
        <v>7517</v>
      </c>
      <c r="K98">
        <f t="shared" si="2"/>
        <v>0</v>
      </c>
    </row>
    <row r="99" spans="1:11" x14ac:dyDescent="0.25">
      <c r="A99" s="1" t="s">
        <v>227</v>
      </c>
      <c r="B99" s="1" t="s">
        <v>27</v>
      </c>
      <c r="C99" s="1" t="s">
        <v>228</v>
      </c>
      <c r="D99" s="1" t="s">
        <v>63</v>
      </c>
      <c r="E99" s="1" t="s">
        <v>10</v>
      </c>
      <c r="F99" s="1" t="s">
        <v>229</v>
      </c>
      <c r="G99">
        <v>12294.9</v>
      </c>
      <c r="H99" s="2">
        <v>44126</v>
      </c>
      <c r="I99" s="2">
        <v>44141</v>
      </c>
      <c r="J99">
        <v>12294.9</v>
      </c>
      <c r="K99">
        <f t="shared" si="2"/>
        <v>0</v>
      </c>
    </row>
    <row r="100" spans="1:11" x14ac:dyDescent="0.25">
      <c r="A100" s="1" t="s">
        <v>230</v>
      </c>
      <c r="B100" s="1" t="s">
        <v>32</v>
      </c>
      <c r="C100" s="1" t="s">
        <v>231</v>
      </c>
      <c r="D100" s="1" t="s">
        <v>63</v>
      </c>
      <c r="E100" s="1" t="s">
        <v>10</v>
      </c>
      <c r="F100" s="1" t="s">
        <v>232</v>
      </c>
      <c r="G100">
        <v>12691.6</v>
      </c>
      <c r="H100" s="2">
        <v>43859</v>
      </c>
      <c r="I100" s="2">
        <v>44561</v>
      </c>
      <c r="J100">
        <v>12691.59</v>
      </c>
      <c r="K100" t="str">
        <f t="shared" si="2"/>
        <v/>
      </c>
    </row>
    <row r="101" spans="1:11" x14ac:dyDescent="0.25">
      <c r="A101" s="1" t="s">
        <v>233</v>
      </c>
      <c r="B101" s="1" t="s">
        <v>32</v>
      </c>
      <c r="C101" s="1" t="s">
        <v>234</v>
      </c>
      <c r="D101" s="1" t="s">
        <v>63</v>
      </c>
      <c r="E101" s="1" t="s">
        <v>10</v>
      </c>
      <c r="F101" s="1" t="s">
        <v>235</v>
      </c>
      <c r="G101">
        <v>32700</v>
      </c>
      <c r="H101" s="2">
        <v>44194</v>
      </c>
      <c r="I101" s="2">
        <v>44303</v>
      </c>
      <c r="J101">
        <v>43370.44</v>
      </c>
      <c r="K101" t="str">
        <f t="shared" si="2"/>
        <v/>
      </c>
    </row>
    <row r="102" spans="1:11" x14ac:dyDescent="0.25">
      <c r="A102" s="1" t="s">
        <v>236</v>
      </c>
      <c r="B102" s="1" t="s">
        <v>38</v>
      </c>
      <c r="C102" s="1" t="s">
        <v>237</v>
      </c>
      <c r="D102" s="1" t="s">
        <v>63</v>
      </c>
      <c r="E102" s="1" t="s">
        <v>10</v>
      </c>
      <c r="F102" s="1" t="s">
        <v>238</v>
      </c>
      <c r="G102">
        <v>2478</v>
      </c>
      <c r="H102" s="2">
        <v>44131</v>
      </c>
      <c r="I102" s="2">
        <v>44216</v>
      </c>
      <c r="J102">
        <v>2487</v>
      </c>
      <c r="K102" t="str">
        <f t="shared" si="2"/>
        <v/>
      </c>
    </row>
    <row r="103" spans="1:11" x14ac:dyDescent="0.25">
      <c r="A103" s="1" t="s">
        <v>239</v>
      </c>
      <c r="B103" s="1" t="s">
        <v>147</v>
      </c>
      <c r="C103" s="1" t="s">
        <v>240</v>
      </c>
      <c r="D103" s="1" t="s">
        <v>63</v>
      </c>
      <c r="E103" s="1" t="s">
        <v>10</v>
      </c>
      <c r="F103" s="1" t="s">
        <v>241</v>
      </c>
      <c r="G103">
        <v>1972.51</v>
      </c>
      <c r="H103" s="2">
        <v>43831</v>
      </c>
      <c r="I103" s="2">
        <v>44196</v>
      </c>
      <c r="J103">
        <v>1972.51</v>
      </c>
      <c r="K103">
        <f t="shared" si="2"/>
        <v>0</v>
      </c>
    </row>
    <row r="104" spans="1:11" x14ac:dyDescent="0.25">
      <c r="A104" s="1" t="s">
        <v>242</v>
      </c>
      <c r="B104" s="1" t="s">
        <v>243</v>
      </c>
      <c r="C104" s="1" t="s">
        <v>244</v>
      </c>
      <c r="D104" s="1" t="s">
        <v>63</v>
      </c>
      <c r="E104" s="1" t="s">
        <v>10</v>
      </c>
      <c r="F104" s="1" t="s">
        <v>245</v>
      </c>
      <c r="G104">
        <v>3500</v>
      </c>
      <c r="H104" s="2">
        <v>44126</v>
      </c>
      <c r="I104" s="2">
        <v>44377</v>
      </c>
      <c r="J104">
        <v>3500</v>
      </c>
      <c r="K104" t="str">
        <f t="shared" si="2"/>
        <v/>
      </c>
    </row>
    <row r="105" spans="1:11" x14ac:dyDescent="0.25">
      <c r="A105" s="1" t="s">
        <v>246</v>
      </c>
      <c r="B105" s="1" t="s">
        <v>243</v>
      </c>
      <c r="C105" s="1" t="s">
        <v>247</v>
      </c>
      <c r="D105" s="1" t="s">
        <v>63</v>
      </c>
      <c r="E105" s="1" t="s">
        <v>10</v>
      </c>
      <c r="F105" s="1" t="s">
        <v>248</v>
      </c>
      <c r="G105">
        <v>7380</v>
      </c>
      <c r="H105" s="2">
        <v>43853</v>
      </c>
      <c r="I105" s="2">
        <v>44196</v>
      </c>
      <c r="J105">
        <v>39780</v>
      </c>
      <c r="K105">
        <f t="shared" si="2"/>
        <v>-32400</v>
      </c>
    </row>
    <row r="106" spans="1:11" x14ac:dyDescent="0.25">
      <c r="A106" s="1" t="s">
        <v>249</v>
      </c>
      <c r="B106" s="1" t="s">
        <v>32</v>
      </c>
      <c r="C106" s="1" t="s">
        <v>250</v>
      </c>
      <c r="D106" s="1" t="s">
        <v>63</v>
      </c>
      <c r="E106" s="1" t="s">
        <v>10</v>
      </c>
      <c r="F106" s="1" t="s">
        <v>251</v>
      </c>
      <c r="G106">
        <v>205</v>
      </c>
      <c r="H106" s="2">
        <v>44043</v>
      </c>
      <c r="I106" s="2">
        <v>44043</v>
      </c>
      <c r="J106">
        <v>200.57</v>
      </c>
      <c r="K106">
        <f t="shared" si="2"/>
        <v>4.4300000000000068</v>
      </c>
    </row>
    <row r="107" spans="1:11" x14ac:dyDescent="0.25">
      <c r="A107" s="1" t="s">
        <v>252</v>
      </c>
      <c r="B107" s="1" t="s">
        <v>253</v>
      </c>
      <c r="C107" s="1" t="s">
        <v>254</v>
      </c>
      <c r="D107" s="1" t="s">
        <v>63</v>
      </c>
      <c r="E107" s="1" t="s">
        <v>10</v>
      </c>
      <c r="F107" s="1" t="s">
        <v>255</v>
      </c>
      <c r="G107">
        <v>807.31</v>
      </c>
      <c r="H107" s="2">
        <v>44085</v>
      </c>
      <c r="I107" s="2">
        <v>44095</v>
      </c>
      <c r="J107">
        <v>910.53</v>
      </c>
      <c r="K107">
        <f t="shared" si="2"/>
        <v>-103.22000000000003</v>
      </c>
    </row>
    <row r="108" spans="1:11" x14ac:dyDescent="0.25">
      <c r="A108" s="1" t="s">
        <v>256</v>
      </c>
      <c r="B108" s="1" t="s">
        <v>27</v>
      </c>
      <c r="C108" s="1" t="s">
        <v>257</v>
      </c>
      <c r="D108" s="1" t="s">
        <v>63</v>
      </c>
      <c r="E108" s="1" t="s">
        <v>10</v>
      </c>
      <c r="F108" s="1" t="s">
        <v>258</v>
      </c>
      <c r="G108">
        <v>3000</v>
      </c>
      <c r="H108" s="2">
        <v>44181</v>
      </c>
      <c r="I108" s="2">
        <v>44203</v>
      </c>
      <c r="J108">
        <v>3000</v>
      </c>
      <c r="K108" t="str">
        <f t="shared" si="2"/>
        <v/>
      </c>
    </row>
    <row r="109" spans="1:11" x14ac:dyDescent="0.25">
      <c r="A109" s="1" t="s">
        <v>259</v>
      </c>
      <c r="B109" s="1" t="s">
        <v>11</v>
      </c>
      <c r="C109" s="1" t="s">
        <v>260</v>
      </c>
      <c r="D109" s="1" t="s">
        <v>63</v>
      </c>
      <c r="E109" s="1" t="s">
        <v>10</v>
      </c>
      <c r="F109" s="1" t="s">
        <v>261</v>
      </c>
      <c r="G109">
        <v>6508</v>
      </c>
      <c r="H109" s="2">
        <v>44166</v>
      </c>
      <c r="I109" s="2">
        <v>44530</v>
      </c>
      <c r="J109">
        <v>6508</v>
      </c>
      <c r="K109" t="str">
        <f t="shared" si="2"/>
        <v/>
      </c>
    </row>
    <row r="110" spans="1:11" x14ac:dyDescent="0.25">
      <c r="A110" s="1" t="s">
        <v>262</v>
      </c>
      <c r="B110" s="1" t="s">
        <v>27</v>
      </c>
      <c r="C110" s="1" t="s">
        <v>263</v>
      </c>
      <c r="D110" s="1" t="s">
        <v>63</v>
      </c>
      <c r="E110" s="1" t="s">
        <v>10</v>
      </c>
      <c r="F110" s="1" t="s">
        <v>264</v>
      </c>
      <c r="G110">
        <v>790</v>
      </c>
      <c r="H110" s="2">
        <v>44042</v>
      </c>
      <c r="I110" s="2">
        <v>44073</v>
      </c>
      <c r="J110">
        <v>0</v>
      </c>
      <c r="K110">
        <f t="shared" si="2"/>
        <v>790</v>
      </c>
    </row>
    <row r="111" spans="1:11" x14ac:dyDescent="0.25">
      <c r="A111" s="1" t="s">
        <v>265</v>
      </c>
      <c r="B111" s="1" t="s">
        <v>27</v>
      </c>
      <c r="C111" s="1" t="s">
        <v>266</v>
      </c>
      <c r="D111" s="1" t="s">
        <v>267</v>
      </c>
      <c r="E111" s="1" t="s">
        <v>10</v>
      </c>
      <c r="F111" s="1" t="s">
        <v>268</v>
      </c>
      <c r="G111">
        <v>2000</v>
      </c>
      <c r="H111" s="2">
        <v>44129</v>
      </c>
      <c r="I111" s="2">
        <v>44130</v>
      </c>
      <c r="J111">
        <v>1818.18</v>
      </c>
      <c r="K111">
        <f t="shared" si="2"/>
        <v>181.81999999999994</v>
      </c>
    </row>
    <row r="112" spans="1:11" x14ac:dyDescent="0.25">
      <c r="A112" s="1" t="s">
        <v>269</v>
      </c>
      <c r="B112" s="1" t="s">
        <v>192</v>
      </c>
      <c r="C112" s="1" t="s">
        <v>270</v>
      </c>
      <c r="D112" s="1" t="s">
        <v>63</v>
      </c>
      <c r="E112" s="1" t="s">
        <v>10</v>
      </c>
      <c r="F112" s="1" t="s">
        <v>271</v>
      </c>
      <c r="G112">
        <v>12000</v>
      </c>
      <c r="H112" s="2">
        <v>43944</v>
      </c>
      <c r="I112" s="2">
        <v>44308</v>
      </c>
      <c r="J112">
        <v>6380</v>
      </c>
      <c r="K112" t="str">
        <f t="shared" si="2"/>
        <v/>
      </c>
    </row>
    <row r="113" spans="1:11" x14ac:dyDescent="0.25">
      <c r="A113" s="1" t="s">
        <v>272</v>
      </c>
      <c r="B113" s="1" t="s">
        <v>192</v>
      </c>
      <c r="C113" s="1" t="s">
        <v>273</v>
      </c>
      <c r="D113" s="1" t="s">
        <v>63</v>
      </c>
      <c r="E113" s="1" t="s">
        <v>10</v>
      </c>
      <c r="F113" s="1" t="s">
        <v>274</v>
      </c>
      <c r="G113">
        <v>15996</v>
      </c>
      <c r="H113" s="2">
        <v>44197</v>
      </c>
      <c r="I113" s="2">
        <v>44561</v>
      </c>
      <c r="J113">
        <v>16598</v>
      </c>
      <c r="K113" t="str">
        <f t="shared" si="2"/>
        <v/>
      </c>
    </row>
    <row r="114" spans="1:11" x14ac:dyDescent="0.25">
      <c r="A114" s="1" t="s">
        <v>275</v>
      </c>
      <c r="B114" s="1" t="s">
        <v>32</v>
      </c>
      <c r="C114" s="1" t="s">
        <v>276</v>
      </c>
      <c r="D114" s="1" t="s">
        <v>162</v>
      </c>
      <c r="E114" s="1" t="s">
        <v>10</v>
      </c>
      <c r="F114" s="1" t="s">
        <v>277</v>
      </c>
      <c r="G114">
        <v>12000</v>
      </c>
      <c r="H114" s="2">
        <v>43952</v>
      </c>
      <c r="I114" s="2">
        <v>44196</v>
      </c>
      <c r="J114">
        <v>37680.699999999997</v>
      </c>
      <c r="K114">
        <f t="shared" si="2"/>
        <v>-25680.699999999997</v>
      </c>
    </row>
    <row r="115" spans="1:11" x14ac:dyDescent="0.25">
      <c r="A115" s="1" t="s">
        <v>278</v>
      </c>
      <c r="B115" s="1" t="s">
        <v>279</v>
      </c>
      <c r="C115" s="1" t="s">
        <v>280</v>
      </c>
      <c r="D115" s="1" t="s">
        <v>63</v>
      </c>
      <c r="E115" s="1" t="s">
        <v>10</v>
      </c>
      <c r="F115" s="1" t="s">
        <v>281</v>
      </c>
      <c r="G115">
        <v>368.77</v>
      </c>
      <c r="H115" s="2">
        <v>44188</v>
      </c>
      <c r="I115" s="2">
        <v>44227</v>
      </c>
      <c r="J115">
        <v>368.77</v>
      </c>
      <c r="K115" t="str">
        <f t="shared" si="2"/>
        <v/>
      </c>
    </row>
    <row r="116" spans="1:11" x14ac:dyDescent="0.25">
      <c r="A116" s="1" t="s">
        <v>282</v>
      </c>
      <c r="B116" s="1" t="s">
        <v>27</v>
      </c>
      <c r="C116" s="1" t="s">
        <v>283</v>
      </c>
      <c r="D116" s="1" t="s">
        <v>63</v>
      </c>
      <c r="E116" s="1" t="s">
        <v>10</v>
      </c>
      <c r="F116" s="1" t="s">
        <v>284</v>
      </c>
      <c r="G116">
        <v>1132</v>
      </c>
      <c r="H116" s="2">
        <v>43942</v>
      </c>
      <c r="I116" s="2">
        <v>44239</v>
      </c>
      <c r="J116">
        <v>1132</v>
      </c>
      <c r="K116" t="str">
        <f t="shared" si="2"/>
        <v/>
      </c>
    </row>
    <row r="117" spans="1:11" x14ac:dyDescent="0.25">
      <c r="A117" s="1" t="s">
        <v>285</v>
      </c>
      <c r="B117" s="1" t="s">
        <v>147</v>
      </c>
      <c r="C117" s="1" t="s">
        <v>286</v>
      </c>
      <c r="D117" s="1" t="s">
        <v>63</v>
      </c>
      <c r="E117" s="1" t="s">
        <v>10</v>
      </c>
      <c r="F117" s="1" t="s">
        <v>287</v>
      </c>
      <c r="G117">
        <v>3001.5</v>
      </c>
      <c r="H117" s="2">
        <v>44146</v>
      </c>
      <c r="I117" s="2">
        <v>44176</v>
      </c>
      <c r="J117">
        <v>3001.5</v>
      </c>
      <c r="K117">
        <f t="shared" si="2"/>
        <v>0</v>
      </c>
    </row>
    <row r="118" spans="1:11" x14ac:dyDescent="0.25">
      <c r="A118" s="1" t="s">
        <v>288</v>
      </c>
      <c r="B118" s="1" t="s">
        <v>289</v>
      </c>
      <c r="C118" s="1" t="s">
        <v>290</v>
      </c>
      <c r="D118" s="1" t="s">
        <v>63</v>
      </c>
      <c r="E118" s="1" t="s">
        <v>10</v>
      </c>
      <c r="F118" s="1" t="s">
        <v>291</v>
      </c>
      <c r="G118">
        <v>110</v>
      </c>
      <c r="H118" s="2">
        <v>44076</v>
      </c>
      <c r="I118" s="2">
        <v>44104</v>
      </c>
      <c r="J118">
        <v>110</v>
      </c>
      <c r="K118">
        <f t="shared" si="2"/>
        <v>0</v>
      </c>
    </row>
    <row r="119" spans="1:11" x14ac:dyDescent="0.25">
      <c r="A119" s="1" t="s">
        <v>292</v>
      </c>
      <c r="B119" s="1" t="s">
        <v>27</v>
      </c>
      <c r="C119" s="1" t="s">
        <v>293</v>
      </c>
      <c r="D119" s="1" t="s">
        <v>63</v>
      </c>
      <c r="E119" s="1" t="s">
        <v>10</v>
      </c>
      <c r="F119" s="1" t="s">
        <v>294</v>
      </c>
      <c r="G119">
        <v>6181.82</v>
      </c>
      <c r="H119" s="2">
        <v>44066</v>
      </c>
      <c r="I119" s="2">
        <v>44067</v>
      </c>
      <c r="J119">
        <v>6181.82</v>
      </c>
      <c r="K119">
        <f t="shared" si="2"/>
        <v>0</v>
      </c>
    </row>
    <row r="120" spans="1:11" x14ac:dyDescent="0.25">
      <c r="A120" s="1" t="s">
        <v>295</v>
      </c>
      <c r="B120" s="1" t="s">
        <v>27</v>
      </c>
      <c r="C120" s="1" t="s">
        <v>296</v>
      </c>
      <c r="D120" s="1" t="s">
        <v>63</v>
      </c>
      <c r="E120" s="1" t="s">
        <v>10</v>
      </c>
      <c r="F120" s="1" t="s">
        <v>229</v>
      </c>
      <c r="G120">
        <v>3318.67</v>
      </c>
      <c r="H120" s="2">
        <v>44176</v>
      </c>
      <c r="I120" s="2">
        <v>44196</v>
      </c>
      <c r="J120">
        <v>3318.67</v>
      </c>
      <c r="K120">
        <f t="shared" si="2"/>
        <v>0</v>
      </c>
    </row>
    <row r="121" spans="1:11" x14ac:dyDescent="0.25">
      <c r="A121" s="1" t="s">
        <v>297</v>
      </c>
      <c r="B121" s="1" t="s">
        <v>27</v>
      </c>
      <c r="C121" s="1" t="s">
        <v>298</v>
      </c>
      <c r="D121" s="1" t="s">
        <v>81</v>
      </c>
      <c r="E121" s="1" t="s">
        <v>10</v>
      </c>
      <c r="F121" s="1" t="s">
        <v>299</v>
      </c>
      <c r="G121">
        <v>2400</v>
      </c>
      <c r="H121" s="2">
        <v>43963</v>
      </c>
      <c r="I121" s="2">
        <v>44196</v>
      </c>
      <c r="J121">
        <v>2400</v>
      </c>
      <c r="K121">
        <f t="shared" si="2"/>
        <v>0</v>
      </c>
    </row>
    <row r="122" spans="1:11" x14ac:dyDescent="0.25">
      <c r="A122" s="1" t="s">
        <v>300</v>
      </c>
      <c r="B122" s="1" t="s">
        <v>11</v>
      </c>
      <c r="C122" s="1" t="s">
        <v>301</v>
      </c>
      <c r="D122" s="1" t="s">
        <v>63</v>
      </c>
      <c r="E122" s="1" t="s">
        <v>10</v>
      </c>
      <c r="F122" s="1" t="s">
        <v>302</v>
      </c>
      <c r="G122">
        <v>6125</v>
      </c>
      <c r="H122" s="2">
        <v>43831</v>
      </c>
      <c r="I122" s="2">
        <v>44196</v>
      </c>
      <c r="J122">
        <v>6125</v>
      </c>
      <c r="K122">
        <f t="shared" si="2"/>
        <v>0</v>
      </c>
    </row>
    <row r="123" spans="1:11" x14ac:dyDescent="0.25">
      <c r="A123" s="1" t="s">
        <v>303</v>
      </c>
      <c r="B123" s="1" t="s">
        <v>11</v>
      </c>
      <c r="C123" s="1" t="s">
        <v>304</v>
      </c>
      <c r="D123" s="1" t="s">
        <v>63</v>
      </c>
      <c r="E123" s="1" t="s">
        <v>10</v>
      </c>
      <c r="F123" s="1" t="s">
        <v>305</v>
      </c>
      <c r="G123">
        <v>17500.060000000001</v>
      </c>
      <c r="H123" s="2">
        <v>43998</v>
      </c>
      <c r="I123" s="2">
        <v>44155</v>
      </c>
      <c r="J123">
        <v>17500.060000000001</v>
      </c>
      <c r="K123">
        <f t="shared" si="2"/>
        <v>0</v>
      </c>
    </row>
    <row r="124" spans="1:11" x14ac:dyDescent="0.25">
      <c r="A124" s="1" t="s">
        <v>306</v>
      </c>
      <c r="B124" s="1" t="s">
        <v>27</v>
      </c>
      <c r="C124" s="1" t="s">
        <v>307</v>
      </c>
      <c r="D124" s="1" t="s">
        <v>63</v>
      </c>
      <c r="E124" s="1" t="s">
        <v>10</v>
      </c>
      <c r="F124" s="1" t="s">
        <v>308</v>
      </c>
      <c r="G124">
        <v>3000</v>
      </c>
      <c r="H124" s="2">
        <v>44122</v>
      </c>
      <c r="I124" s="2">
        <v>44123</v>
      </c>
      <c r="J124">
        <v>3660</v>
      </c>
      <c r="K124">
        <f t="shared" si="2"/>
        <v>-660</v>
      </c>
    </row>
    <row r="125" spans="1:11" x14ac:dyDescent="0.25">
      <c r="A125" s="1" t="s">
        <v>309</v>
      </c>
      <c r="B125" s="1" t="s">
        <v>38</v>
      </c>
      <c r="C125" s="1" t="s">
        <v>310</v>
      </c>
      <c r="D125" s="1" t="s">
        <v>311</v>
      </c>
      <c r="E125" s="1" t="s">
        <v>10</v>
      </c>
      <c r="F125" s="1" t="s">
        <v>312</v>
      </c>
      <c r="G125">
        <v>3480</v>
      </c>
      <c r="H125" s="2">
        <v>44113</v>
      </c>
      <c r="I125" s="2">
        <v>44167</v>
      </c>
      <c r="J125">
        <v>3480</v>
      </c>
      <c r="K125">
        <f t="shared" si="2"/>
        <v>0</v>
      </c>
    </row>
    <row r="126" spans="1:11" x14ac:dyDescent="0.25">
      <c r="A126" s="1" t="s">
        <v>313</v>
      </c>
      <c r="B126" s="1" t="s">
        <v>253</v>
      </c>
      <c r="C126" s="1" t="s">
        <v>314</v>
      </c>
      <c r="D126" s="1" t="s">
        <v>63</v>
      </c>
      <c r="E126" s="1" t="s">
        <v>10</v>
      </c>
      <c r="F126" s="1" t="s">
        <v>315</v>
      </c>
      <c r="G126">
        <v>190.9</v>
      </c>
      <c r="H126" s="2">
        <v>43878</v>
      </c>
      <c r="I126" s="2">
        <v>43907</v>
      </c>
      <c r="J126">
        <v>190.9</v>
      </c>
      <c r="K126">
        <f t="shared" si="2"/>
        <v>0</v>
      </c>
    </row>
    <row r="127" spans="1:11" x14ac:dyDescent="0.25">
      <c r="A127" s="1" t="s">
        <v>316</v>
      </c>
      <c r="B127" s="1" t="s">
        <v>317</v>
      </c>
      <c r="C127" s="1" t="s">
        <v>318</v>
      </c>
      <c r="D127" s="1" t="s">
        <v>63</v>
      </c>
      <c r="E127" s="1" t="s">
        <v>10</v>
      </c>
      <c r="F127" s="1" t="s">
        <v>319</v>
      </c>
      <c r="G127">
        <v>1400</v>
      </c>
      <c r="H127" s="2">
        <v>44035</v>
      </c>
      <c r="I127" s="2">
        <v>44074</v>
      </c>
      <c r="J127">
        <v>1400</v>
      </c>
      <c r="K127">
        <f t="shared" si="2"/>
        <v>0</v>
      </c>
    </row>
    <row r="128" spans="1:11" x14ac:dyDescent="0.25">
      <c r="A128" s="1" t="s">
        <v>320</v>
      </c>
      <c r="B128" s="1" t="s">
        <v>38</v>
      </c>
      <c r="C128" s="1" t="s">
        <v>321</v>
      </c>
      <c r="D128" s="1" t="s">
        <v>311</v>
      </c>
      <c r="E128" s="1" t="s">
        <v>10</v>
      </c>
      <c r="F128" s="1" t="s">
        <v>322</v>
      </c>
      <c r="G128">
        <v>17000</v>
      </c>
      <c r="H128" s="2">
        <v>44164</v>
      </c>
      <c r="I128" s="2">
        <v>44298</v>
      </c>
      <c r="J128">
        <v>17989.64</v>
      </c>
      <c r="K128" t="str">
        <f t="shared" si="2"/>
        <v/>
      </c>
    </row>
    <row r="129" spans="1:11" x14ac:dyDescent="0.25">
      <c r="A129" s="1" t="s">
        <v>323</v>
      </c>
      <c r="B129" s="1" t="s">
        <v>27</v>
      </c>
      <c r="C129" s="1" t="s">
        <v>324</v>
      </c>
      <c r="D129" s="1" t="s">
        <v>63</v>
      </c>
      <c r="E129" s="1" t="s">
        <v>10</v>
      </c>
      <c r="F129" s="1" t="s">
        <v>325</v>
      </c>
      <c r="G129">
        <v>1800</v>
      </c>
      <c r="H129" s="2">
        <v>44197</v>
      </c>
      <c r="I129" s="2">
        <v>44326</v>
      </c>
      <c r="J129">
        <v>1800</v>
      </c>
      <c r="K129" t="str">
        <f t="shared" si="2"/>
        <v/>
      </c>
    </row>
    <row r="130" spans="1:11" x14ac:dyDescent="0.25">
      <c r="A130" s="1" t="s">
        <v>326</v>
      </c>
      <c r="B130" s="1" t="s">
        <v>147</v>
      </c>
      <c r="C130" s="1" t="s">
        <v>327</v>
      </c>
      <c r="D130" s="1" t="s">
        <v>63</v>
      </c>
      <c r="E130" s="1" t="s">
        <v>10</v>
      </c>
      <c r="F130" s="1" t="s">
        <v>226</v>
      </c>
      <c r="G130">
        <v>2950</v>
      </c>
      <c r="H130" s="2">
        <v>44013</v>
      </c>
      <c r="I130" s="2">
        <v>44196</v>
      </c>
      <c r="J130">
        <v>2950</v>
      </c>
      <c r="K130">
        <f t="shared" si="2"/>
        <v>0</v>
      </c>
    </row>
    <row r="131" spans="1:11" x14ac:dyDescent="0.25">
      <c r="A131" s="1" t="s">
        <v>328</v>
      </c>
      <c r="B131" s="1" t="s">
        <v>27</v>
      </c>
      <c r="C131" s="1" t="s">
        <v>329</v>
      </c>
      <c r="D131" s="1" t="s">
        <v>63</v>
      </c>
      <c r="E131" s="1" t="s">
        <v>10</v>
      </c>
      <c r="F131" s="1" t="s">
        <v>330</v>
      </c>
      <c r="G131">
        <v>31045.01</v>
      </c>
      <c r="H131" s="2">
        <v>43831</v>
      </c>
      <c r="I131" s="2">
        <v>44196</v>
      </c>
      <c r="J131">
        <v>48281.61</v>
      </c>
      <c r="K131">
        <f t="shared" si="2"/>
        <v>-17236.600000000002</v>
      </c>
    </row>
    <row r="132" spans="1:11" x14ac:dyDescent="0.25">
      <c r="A132" s="1" t="s">
        <v>328</v>
      </c>
      <c r="B132" s="1" t="s">
        <v>27</v>
      </c>
      <c r="C132" s="1" t="s">
        <v>331</v>
      </c>
      <c r="D132" s="1" t="s">
        <v>63</v>
      </c>
      <c r="E132" s="1" t="s">
        <v>10</v>
      </c>
      <c r="F132" s="1" t="s">
        <v>126</v>
      </c>
      <c r="G132">
        <v>18093.71</v>
      </c>
      <c r="H132" s="2">
        <v>44197</v>
      </c>
      <c r="I132" s="2">
        <v>44561</v>
      </c>
      <c r="J132">
        <v>48281.61</v>
      </c>
      <c r="K132" t="str">
        <f t="shared" si="2"/>
        <v/>
      </c>
    </row>
    <row r="133" spans="1:11" x14ac:dyDescent="0.25">
      <c r="A133" s="1" t="s">
        <v>332</v>
      </c>
      <c r="B133" s="1" t="s">
        <v>253</v>
      </c>
      <c r="C133" s="1" t="s">
        <v>333</v>
      </c>
      <c r="D133" s="1" t="s">
        <v>99</v>
      </c>
      <c r="E133" s="1" t="s">
        <v>10</v>
      </c>
      <c r="F133" s="1" t="s">
        <v>334</v>
      </c>
      <c r="G133">
        <v>4836.0600000000004</v>
      </c>
      <c r="H133" s="2">
        <v>43936</v>
      </c>
      <c r="I133" s="2">
        <v>43966</v>
      </c>
      <c r="J133">
        <v>0</v>
      </c>
      <c r="K133">
        <f t="shared" si="2"/>
        <v>4836.0600000000004</v>
      </c>
    </row>
    <row r="134" spans="1:11" x14ac:dyDescent="0.25">
      <c r="A134" s="1" t="s">
        <v>335</v>
      </c>
      <c r="B134" s="1" t="s">
        <v>32</v>
      </c>
      <c r="C134" s="1" t="s">
        <v>336</v>
      </c>
      <c r="D134" s="1" t="s">
        <v>63</v>
      </c>
      <c r="E134" s="1" t="s">
        <v>10</v>
      </c>
      <c r="F134" s="1" t="s">
        <v>337</v>
      </c>
      <c r="G134">
        <v>200</v>
      </c>
      <c r="H134" s="2">
        <v>43972</v>
      </c>
      <c r="I134" s="2">
        <v>43976</v>
      </c>
      <c r="J134">
        <v>204.92</v>
      </c>
      <c r="K134">
        <f t="shared" si="2"/>
        <v>-4.9199999999999875</v>
      </c>
    </row>
    <row r="135" spans="1:11" x14ac:dyDescent="0.25">
      <c r="A135" s="1" t="s">
        <v>338</v>
      </c>
      <c r="B135" s="1" t="s">
        <v>27</v>
      </c>
      <c r="C135" s="1" t="s">
        <v>339</v>
      </c>
      <c r="D135" s="1" t="s">
        <v>63</v>
      </c>
      <c r="E135" s="1" t="s">
        <v>10</v>
      </c>
      <c r="F135" s="1" t="s">
        <v>340</v>
      </c>
      <c r="G135">
        <v>6954</v>
      </c>
      <c r="H135" s="2">
        <v>44042</v>
      </c>
      <c r="I135" s="2">
        <v>44074</v>
      </c>
      <c r="J135">
        <v>6954</v>
      </c>
      <c r="K135">
        <f t="shared" si="2"/>
        <v>0</v>
      </c>
    </row>
    <row r="136" spans="1:11" x14ac:dyDescent="0.25">
      <c r="A136" s="1" t="s">
        <v>341</v>
      </c>
      <c r="B136" s="1" t="s">
        <v>27</v>
      </c>
      <c r="C136" s="1" t="s">
        <v>342</v>
      </c>
      <c r="D136" s="1" t="s">
        <v>63</v>
      </c>
      <c r="E136" s="1" t="s">
        <v>10</v>
      </c>
      <c r="F136" s="1" t="s">
        <v>10</v>
      </c>
      <c r="G136">
        <v>29475</v>
      </c>
      <c r="H136" s="2">
        <v>44697</v>
      </c>
      <c r="I136" s="2">
        <v>44803</v>
      </c>
      <c r="J136">
        <v>9196.2000000000007</v>
      </c>
      <c r="K136" t="str">
        <f t="shared" ref="K136:K199" si="3">IF(OR(ISBLANK(A136),ISBLANK(H136),ISBLANK(I136)),"",IF(I136&lt;=DATE(2020,12,31),G136-J136,""))</f>
        <v/>
      </c>
    </row>
    <row r="137" spans="1:11" x14ac:dyDescent="0.25">
      <c r="A137" s="1" t="s">
        <v>343</v>
      </c>
      <c r="B137" s="1" t="s">
        <v>27</v>
      </c>
      <c r="C137" s="1" t="s">
        <v>344</v>
      </c>
      <c r="D137" s="1" t="s">
        <v>63</v>
      </c>
      <c r="E137" s="1" t="s">
        <v>10</v>
      </c>
      <c r="F137" s="1" t="s">
        <v>345</v>
      </c>
      <c r="G137">
        <v>4604.1899999999996</v>
      </c>
      <c r="H137" s="2">
        <v>44134</v>
      </c>
      <c r="I137" s="2">
        <v>44195</v>
      </c>
      <c r="J137">
        <v>4979.8900000000003</v>
      </c>
      <c r="K137">
        <f t="shared" si="3"/>
        <v>-375.70000000000073</v>
      </c>
    </row>
    <row r="138" spans="1:11" x14ac:dyDescent="0.25">
      <c r="A138" s="1" t="s">
        <v>346</v>
      </c>
      <c r="B138" s="1" t="s">
        <v>197</v>
      </c>
      <c r="C138" s="1" t="s">
        <v>347</v>
      </c>
      <c r="D138" s="1" t="s">
        <v>81</v>
      </c>
      <c r="E138" s="1" t="s">
        <v>10</v>
      </c>
      <c r="F138" s="1" t="s">
        <v>348</v>
      </c>
      <c r="G138">
        <v>3000</v>
      </c>
      <c r="H138" s="2">
        <v>44193</v>
      </c>
      <c r="I138" s="2">
        <v>44530</v>
      </c>
      <c r="J138">
        <v>3120</v>
      </c>
      <c r="K138" t="str">
        <f t="shared" si="3"/>
        <v/>
      </c>
    </row>
    <row r="139" spans="1:11" x14ac:dyDescent="0.25">
      <c r="A139" s="1" t="s">
        <v>349</v>
      </c>
      <c r="B139" s="1" t="s">
        <v>27</v>
      </c>
      <c r="C139" s="1" t="s">
        <v>350</v>
      </c>
      <c r="D139" s="1" t="s">
        <v>99</v>
      </c>
      <c r="E139" s="1" t="s">
        <v>10</v>
      </c>
      <c r="F139" s="1" t="s">
        <v>351</v>
      </c>
      <c r="G139">
        <v>20182.34</v>
      </c>
      <c r="H139" s="2">
        <v>43983</v>
      </c>
      <c r="I139" s="2">
        <v>44012</v>
      </c>
      <c r="J139">
        <v>8151.23</v>
      </c>
      <c r="K139">
        <f t="shared" si="3"/>
        <v>12031.11</v>
      </c>
    </row>
    <row r="140" spans="1:11" x14ac:dyDescent="0.25">
      <c r="A140" s="1" t="s">
        <v>352</v>
      </c>
      <c r="B140" s="1" t="s">
        <v>253</v>
      </c>
      <c r="C140" s="1" t="s">
        <v>353</v>
      </c>
      <c r="D140" s="1" t="s">
        <v>162</v>
      </c>
      <c r="E140" s="1" t="s">
        <v>10</v>
      </c>
      <c r="F140" s="1" t="s">
        <v>315</v>
      </c>
      <c r="G140">
        <v>228</v>
      </c>
      <c r="H140" s="2">
        <v>43892</v>
      </c>
      <c r="I140" s="2">
        <v>43923</v>
      </c>
      <c r="J140">
        <v>228</v>
      </c>
      <c r="K140">
        <f t="shared" si="3"/>
        <v>0</v>
      </c>
    </row>
    <row r="141" spans="1:11" x14ac:dyDescent="0.25">
      <c r="A141" s="1" t="s">
        <v>354</v>
      </c>
      <c r="B141" s="1" t="s">
        <v>11</v>
      </c>
      <c r="C141" s="1" t="s">
        <v>355</v>
      </c>
      <c r="D141" s="1" t="s">
        <v>63</v>
      </c>
      <c r="E141" s="1" t="s">
        <v>10</v>
      </c>
      <c r="F141" s="1" t="s">
        <v>356</v>
      </c>
      <c r="G141">
        <v>3600</v>
      </c>
      <c r="H141" s="2">
        <v>43831</v>
      </c>
      <c r="I141" s="2">
        <v>44196</v>
      </c>
      <c r="J141">
        <v>0</v>
      </c>
      <c r="K141">
        <f t="shared" si="3"/>
        <v>3600</v>
      </c>
    </row>
    <row r="142" spans="1:11" x14ac:dyDescent="0.25">
      <c r="A142" s="1" t="s">
        <v>357</v>
      </c>
      <c r="B142" s="1" t="s">
        <v>11</v>
      </c>
      <c r="C142" s="1" t="s">
        <v>358</v>
      </c>
      <c r="D142" s="1" t="s">
        <v>63</v>
      </c>
      <c r="E142" s="1" t="s">
        <v>10</v>
      </c>
      <c r="F142" s="1" t="s">
        <v>359</v>
      </c>
      <c r="G142">
        <v>4320</v>
      </c>
      <c r="H142" s="2">
        <v>43831</v>
      </c>
      <c r="I142" s="2">
        <v>44196</v>
      </c>
      <c r="J142">
        <v>4320</v>
      </c>
      <c r="K142">
        <f t="shared" si="3"/>
        <v>0</v>
      </c>
    </row>
    <row r="143" spans="1:11" x14ac:dyDescent="0.25">
      <c r="A143" s="1" t="s">
        <v>360</v>
      </c>
      <c r="B143" s="1" t="s">
        <v>27</v>
      </c>
      <c r="C143" s="1" t="s">
        <v>361</v>
      </c>
      <c r="D143" s="1" t="s">
        <v>63</v>
      </c>
      <c r="E143" s="1" t="s">
        <v>10</v>
      </c>
      <c r="F143" s="1" t="s">
        <v>362</v>
      </c>
      <c r="G143">
        <v>100</v>
      </c>
      <c r="H143" s="2">
        <v>43955</v>
      </c>
      <c r="I143" s="2">
        <v>43929</v>
      </c>
      <c r="J143">
        <v>100</v>
      </c>
      <c r="K143">
        <f t="shared" si="3"/>
        <v>0</v>
      </c>
    </row>
    <row r="144" spans="1:11" x14ac:dyDescent="0.25">
      <c r="A144" s="1" t="s">
        <v>363</v>
      </c>
      <c r="B144" s="1" t="s">
        <v>27</v>
      </c>
      <c r="C144" s="1" t="s">
        <v>364</v>
      </c>
      <c r="D144" s="1" t="s">
        <v>63</v>
      </c>
      <c r="E144" s="1" t="s">
        <v>10</v>
      </c>
      <c r="F144" s="1" t="s">
        <v>10</v>
      </c>
      <c r="G144">
        <v>795</v>
      </c>
      <c r="H144" s="2"/>
      <c r="I144" s="2"/>
      <c r="J144">
        <v>795</v>
      </c>
      <c r="K144" t="str">
        <f t="shared" si="3"/>
        <v/>
      </c>
    </row>
    <row r="145" spans="1:11" x14ac:dyDescent="0.25">
      <c r="A145" s="1" t="s">
        <v>365</v>
      </c>
      <c r="B145" s="1" t="s">
        <v>27</v>
      </c>
      <c r="C145" s="1" t="s">
        <v>366</v>
      </c>
      <c r="D145" s="1" t="s">
        <v>63</v>
      </c>
      <c r="E145" s="1" t="s">
        <v>10</v>
      </c>
      <c r="F145" s="1" t="s">
        <v>367</v>
      </c>
      <c r="G145">
        <v>500</v>
      </c>
      <c r="H145" s="2"/>
      <c r="I145" s="2"/>
      <c r="J145">
        <v>495</v>
      </c>
      <c r="K145" t="str">
        <f t="shared" si="3"/>
        <v/>
      </c>
    </row>
    <row r="146" spans="1:11" x14ac:dyDescent="0.25">
      <c r="A146" s="1" t="s">
        <v>368</v>
      </c>
      <c r="B146" s="1" t="s">
        <v>32</v>
      </c>
      <c r="C146" s="1" t="s">
        <v>369</v>
      </c>
      <c r="D146" s="1" t="s">
        <v>63</v>
      </c>
      <c r="E146" s="1" t="s">
        <v>10</v>
      </c>
      <c r="F146" s="1" t="s">
        <v>370</v>
      </c>
      <c r="G146">
        <v>22411.200000000001</v>
      </c>
      <c r="H146" s="2">
        <v>44013</v>
      </c>
      <c r="I146" s="2">
        <v>44104</v>
      </c>
      <c r="J146">
        <v>22411.200000000001</v>
      </c>
      <c r="K146">
        <f t="shared" si="3"/>
        <v>0</v>
      </c>
    </row>
    <row r="147" spans="1:11" x14ac:dyDescent="0.25">
      <c r="A147" s="1" t="s">
        <v>371</v>
      </c>
      <c r="B147" s="1" t="s">
        <v>38</v>
      </c>
      <c r="C147" s="1" t="s">
        <v>372</v>
      </c>
      <c r="D147" s="1" t="s">
        <v>63</v>
      </c>
      <c r="E147" s="1" t="s">
        <v>10</v>
      </c>
      <c r="F147" s="1" t="s">
        <v>373</v>
      </c>
      <c r="G147">
        <v>490.87</v>
      </c>
      <c r="H147" s="2">
        <v>44095</v>
      </c>
      <c r="I147" s="2">
        <v>44105</v>
      </c>
      <c r="J147">
        <v>490.87</v>
      </c>
      <c r="K147">
        <f t="shared" si="3"/>
        <v>0</v>
      </c>
    </row>
    <row r="148" spans="1:11" x14ac:dyDescent="0.25">
      <c r="A148" s="1" t="s">
        <v>374</v>
      </c>
      <c r="B148" s="1" t="s">
        <v>55</v>
      </c>
      <c r="C148" s="1" t="s">
        <v>375</v>
      </c>
      <c r="D148" s="1" t="s">
        <v>63</v>
      </c>
      <c r="E148" s="1" t="s">
        <v>10</v>
      </c>
      <c r="F148" s="1" t="s">
        <v>376</v>
      </c>
      <c r="G148">
        <v>237</v>
      </c>
      <c r="H148" s="2">
        <v>44147</v>
      </c>
      <c r="I148" s="2">
        <v>44177</v>
      </c>
      <c r="J148">
        <v>0</v>
      </c>
      <c r="K148">
        <f t="shared" si="3"/>
        <v>237</v>
      </c>
    </row>
    <row r="149" spans="1:11" x14ac:dyDescent="0.25">
      <c r="A149" s="1" t="s">
        <v>377</v>
      </c>
      <c r="B149" s="1" t="s">
        <v>147</v>
      </c>
      <c r="C149" s="1" t="s">
        <v>378</v>
      </c>
      <c r="D149" s="1" t="s">
        <v>63</v>
      </c>
      <c r="E149" s="1" t="s">
        <v>10</v>
      </c>
      <c r="F149" s="1" t="s">
        <v>287</v>
      </c>
      <c r="G149">
        <v>519.86</v>
      </c>
      <c r="H149" s="2">
        <v>44050</v>
      </c>
      <c r="I149" s="2">
        <v>44081</v>
      </c>
      <c r="J149">
        <v>519.86</v>
      </c>
      <c r="K149">
        <f t="shared" si="3"/>
        <v>0</v>
      </c>
    </row>
    <row r="150" spans="1:11" x14ac:dyDescent="0.25">
      <c r="A150" s="1" t="s">
        <v>379</v>
      </c>
      <c r="B150" s="1" t="s">
        <v>27</v>
      </c>
      <c r="C150" s="1" t="s">
        <v>380</v>
      </c>
      <c r="D150" s="1" t="s">
        <v>267</v>
      </c>
      <c r="E150" s="1" t="s">
        <v>10</v>
      </c>
      <c r="F150" s="1" t="s">
        <v>381</v>
      </c>
      <c r="G150">
        <v>500</v>
      </c>
      <c r="H150" s="2">
        <v>44128</v>
      </c>
      <c r="I150" s="2">
        <v>44130</v>
      </c>
      <c r="J150">
        <v>500</v>
      </c>
      <c r="K150">
        <f t="shared" si="3"/>
        <v>0</v>
      </c>
    </row>
    <row r="151" spans="1:11" x14ac:dyDescent="0.25">
      <c r="A151" s="1" t="s">
        <v>382</v>
      </c>
      <c r="B151" s="1" t="s">
        <v>147</v>
      </c>
      <c r="C151" s="1" t="s">
        <v>383</v>
      </c>
      <c r="D151" s="1" t="s">
        <v>63</v>
      </c>
      <c r="E151" s="1" t="s">
        <v>10</v>
      </c>
      <c r="F151" s="1" t="s">
        <v>241</v>
      </c>
      <c r="G151">
        <v>1199</v>
      </c>
      <c r="H151" s="2">
        <v>43861</v>
      </c>
      <c r="I151" s="2">
        <v>44227</v>
      </c>
      <c r="J151">
        <v>1199</v>
      </c>
      <c r="K151" t="str">
        <f t="shared" si="3"/>
        <v/>
      </c>
    </row>
    <row r="152" spans="1:11" x14ac:dyDescent="0.25">
      <c r="A152" s="1" t="s">
        <v>384</v>
      </c>
      <c r="B152" s="1" t="s">
        <v>32</v>
      </c>
      <c r="C152" s="1" t="s">
        <v>385</v>
      </c>
      <c r="D152" s="1" t="s">
        <v>162</v>
      </c>
      <c r="E152" s="1" t="s">
        <v>10</v>
      </c>
      <c r="F152" s="1" t="s">
        <v>386</v>
      </c>
      <c r="G152">
        <v>3120</v>
      </c>
      <c r="H152" s="2">
        <v>43993</v>
      </c>
      <c r="I152" s="2">
        <v>44545</v>
      </c>
      <c r="J152">
        <v>3120</v>
      </c>
      <c r="K152" t="str">
        <f t="shared" si="3"/>
        <v/>
      </c>
    </row>
    <row r="153" spans="1:11" x14ac:dyDescent="0.25">
      <c r="A153" s="1" t="s">
        <v>387</v>
      </c>
      <c r="B153" s="1" t="s">
        <v>27</v>
      </c>
      <c r="C153" s="1" t="s">
        <v>388</v>
      </c>
      <c r="D153" s="1" t="s">
        <v>63</v>
      </c>
      <c r="E153" s="1" t="s">
        <v>10</v>
      </c>
      <c r="F153" s="1" t="s">
        <v>389</v>
      </c>
      <c r="G153">
        <v>409</v>
      </c>
      <c r="H153" s="2">
        <v>44042</v>
      </c>
      <c r="I153" s="2">
        <v>44074</v>
      </c>
      <c r="J153">
        <v>409</v>
      </c>
      <c r="K153">
        <f t="shared" si="3"/>
        <v>0</v>
      </c>
    </row>
    <row r="154" spans="1:11" x14ac:dyDescent="0.25">
      <c r="A154" s="1" t="s">
        <v>390</v>
      </c>
      <c r="B154" s="1" t="s">
        <v>32</v>
      </c>
      <c r="C154" s="1" t="s">
        <v>391</v>
      </c>
      <c r="D154" s="1" t="s">
        <v>63</v>
      </c>
      <c r="E154" s="1" t="s">
        <v>10</v>
      </c>
      <c r="F154" s="1" t="s">
        <v>392</v>
      </c>
      <c r="G154">
        <v>2180</v>
      </c>
      <c r="H154" s="2">
        <v>44189</v>
      </c>
      <c r="I154" s="2">
        <v>44228</v>
      </c>
      <c r="J154">
        <v>2180</v>
      </c>
      <c r="K154" t="str">
        <f t="shared" si="3"/>
        <v/>
      </c>
    </row>
    <row r="155" spans="1:11" x14ac:dyDescent="0.25">
      <c r="A155" s="1" t="s">
        <v>393</v>
      </c>
      <c r="B155" s="1" t="s">
        <v>11</v>
      </c>
      <c r="C155" s="1" t="s">
        <v>394</v>
      </c>
      <c r="D155" s="1" t="s">
        <v>63</v>
      </c>
      <c r="E155" s="1" t="s">
        <v>10</v>
      </c>
      <c r="F155" s="1" t="s">
        <v>395</v>
      </c>
      <c r="G155">
        <v>1100.0999999999999</v>
      </c>
      <c r="H155" s="2">
        <v>44179</v>
      </c>
      <c r="I155" s="2">
        <v>44561</v>
      </c>
      <c r="J155">
        <v>901.72</v>
      </c>
      <c r="K155" t="str">
        <f t="shared" si="3"/>
        <v/>
      </c>
    </row>
    <row r="156" spans="1:11" x14ac:dyDescent="0.25">
      <c r="A156" s="1" t="s">
        <v>396</v>
      </c>
      <c r="B156" s="1" t="s">
        <v>11</v>
      </c>
      <c r="C156" s="1" t="s">
        <v>397</v>
      </c>
      <c r="D156" s="1" t="s">
        <v>63</v>
      </c>
      <c r="E156" s="1" t="s">
        <v>10</v>
      </c>
      <c r="F156" s="1" t="s">
        <v>398</v>
      </c>
      <c r="G156">
        <v>14266</v>
      </c>
      <c r="H156" s="2">
        <v>44196</v>
      </c>
      <c r="I156" s="2">
        <v>44196</v>
      </c>
      <c r="J156">
        <v>14266</v>
      </c>
      <c r="K156">
        <f t="shared" si="3"/>
        <v>0</v>
      </c>
    </row>
    <row r="157" spans="1:11" x14ac:dyDescent="0.25">
      <c r="A157" s="1" t="s">
        <v>399</v>
      </c>
      <c r="B157" s="1" t="s">
        <v>32</v>
      </c>
      <c r="C157" s="1" t="s">
        <v>400</v>
      </c>
      <c r="D157" s="1" t="s">
        <v>63</v>
      </c>
      <c r="E157" s="1" t="s">
        <v>10</v>
      </c>
      <c r="F157" s="1" t="s">
        <v>401</v>
      </c>
      <c r="G157">
        <v>500</v>
      </c>
      <c r="H157" s="2">
        <v>43885</v>
      </c>
      <c r="I157" s="2">
        <v>43885</v>
      </c>
      <c r="J157">
        <v>500</v>
      </c>
      <c r="K157">
        <f t="shared" si="3"/>
        <v>0</v>
      </c>
    </row>
    <row r="158" spans="1:11" x14ac:dyDescent="0.25">
      <c r="A158" s="1" t="s">
        <v>402</v>
      </c>
      <c r="B158" s="1" t="s">
        <v>27</v>
      </c>
      <c r="C158" s="1" t="s">
        <v>403</v>
      </c>
      <c r="D158" s="1" t="s">
        <v>63</v>
      </c>
      <c r="E158" s="1" t="s">
        <v>10</v>
      </c>
      <c r="F158" s="1" t="s">
        <v>404</v>
      </c>
      <c r="G158">
        <v>250</v>
      </c>
      <c r="H158" s="2">
        <v>43962</v>
      </c>
      <c r="I158" s="2">
        <v>43973</v>
      </c>
      <c r="J158">
        <v>250</v>
      </c>
      <c r="K158">
        <f t="shared" si="3"/>
        <v>0</v>
      </c>
    </row>
    <row r="159" spans="1:11" x14ac:dyDescent="0.25">
      <c r="A159" s="1" t="s">
        <v>405</v>
      </c>
      <c r="B159" s="1" t="s">
        <v>32</v>
      </c>
      <c r="C159" s="1" t="s">
        <v>406</v>
      </c>
      <c r="D159" s="1" t="s">
        <v>63</v>
      </c>
      <c r="E159" s="1" t="s">
        <v>10</v>
      </c>
      <c r="F159" s="1" t="s">
        <v>407</v>
      </c>
      <c r="G159">
        <v>1186.3</v>
      </c>
      <c r="H159" s="2">
        <v>43990</v>
      </c>
      <c r="I159" s="2">
        <v>44012</v>
      </c>
      <c r="J159">
        <v>1186.3</v>
      </c>
      <c r="K159">
        <f t="shared" si="3"/>
        <v>0</v>
      </c>
    </row>
    <row r="160" spans="1:11" x14ac:dyDescent="0.25">
      <c r="A160" s="1" t="s">
        <v>408</v>
      </c>
      <c r="B160" s="1" t="s">
        <v>27</v>
      </c>
      <c r="C160" s="1" t="s">
        <v>409</v>
      </c>
      <c r="D160" s="1" t="s">
        <v>63</v>
      </c>
      <c r="E160" s="1" t="s">
        <v>10</v>
      </c>
      <c r="F160" s="1" t="s">
        <v>410</v>
      </c>
      <c r="G160">
        <v>696.72</v>
      </c>
      <c r="H160" s="2">
        <v>44162</v>
      </c>
      <c r="I160" s="2">
        <v>44165</v>
      </c>
      <c r="J160">
        <v>830.14</v>
      </c>
      <c r="K160">
        <f t="shared" si="3"/>
        <v>-133.41999999999996</v>
      </c>
    </row>
    <row r="161" spans="1:11" x14ac:dyDescent="0.25">
      <c r="A161" s="1" t="s">
        <v>411</v>
      </c>
      <c r="B161" s="1" t="s">
        <v>279</v>
      </c>
      <c r="C161" s="1" t="s">
        <v>412</v>
      </c>
      <c r="D161" s="1" t="s">
        <v>311</v>
      </c>
      <c r="E161" s="1" t="s">
        <v>10</v>
      </c>
      <c r="F161" s="1" t="s">
        <v>413</v>
      </c>
      <c r="G161">
        <v>3583.64</v>
      </c>
      <c r="H161" s="2">
        <v>44174</v>
      </c>
      <c r="I161" s="2">
        <v>44227</v>
      </c>
      <c r="J161">
        <v>3583.54</v>
      </c>
      <c r="K161" t="str">
        <f t="shared" si="3"/>
        <v/>
      </c>
    </row>
    <row r="162" spans="1:11" x14ac:dyDescent="0.25">
      <c r="A162" s="1" t="s">
        <v>414</v>
      </c>
      <c r="B162" s="1" t="s">
        <v>38</v>
      </c>
      <c r="C162" s="1" t="s">
        <v>415</v>
      </c>
      <c r="D162" s="1" t="s">
        <v>311</v>
      </c>
      <c r="E162" s="1" t="s">
        <v>10</v>
      </c>
      <c r="F162" s="1" t="s">
        <v>416</v>
      </c>
      <c r="G162">
        <v>16300.44</v>
      </c>
      <c r="H162" s="2">
        <v>44148</v>
      </c>
      <c r="I162" s="2">
        <v>44480</v>
      </c>
      <c r="J162">
        <v>16300.44</v>
      </c>
      <c r="K162" t="str">
        <f t="shared" si="3"/>
        <v/>
      </c>
    </row>
    <row r="163" spans="1:11" x14ac:dyDescent="0.25">
      <c r="A163" s="1" t="s">
        <v>417</v>
      </c>
      <c r="B163" s="1" t="s">
        <v>38</v>
      </c>
      <c r="C163" s="1" t="s">
        <v>418</v>
      </c>
      <c r="D163" s="1" t="s">
        <v>63</v>
      </c>
      <c r="E163" s="1" t="s">
        <v>10</v>
      </c>
      <c r="F163" s="1" t="s">
        <v>419</v>
      </c>
      <c r="G163">
        <v>34368</v>
      </c>
      <c r="H163" s="2">
        <v>44169</v>
      </c>
      <c r="I163" s="2">
        <v>44328</v>
      </c>
      <c r="J163">
        <v>34368</v>
      </c>
      <c r="K163" t="str">
        <f t="shared" si="3"/>
        <v/>
      </c>
    </row>
    <row r="164" spans="1:11" x14ac:dyDescent="0.25">
      <c r="A164" s="1" t="s">
        <v>420</v>
      </c>
      <c r="B164" s="1" t="s">
        <v>243</v>
      </c>
      <c r="C164" s="1" t="s">
        <v>421</v>
      </c>
      <c r="D164" s="1" t="s">
        <v>81</v>
      </c>
      <c r="E164" s="1" t="s">
        <v>10</v>
      </c>
      <c r="F164" s="1" t="s">
        <v>422</v>
      </c>
      <c r="G164">
        <v>2262.0390000000002</v>
      </c>
      <c r="H164" s="2">
        <v>44135</v>
      </c>
      <c r="I164" s="2">
        <v>44196</v>
      </c>
      <c r="J164">
        <v>0</v>
      </c>
      <c r="K164">
        <f t="shared" si="3"/>
        <v>2262.0390000000002</v>
      </c>
    </row>
    <row r="165" spans="1:11" x14ac:dyDescent="0.25">
      <c r="A165" s="1" t="s">
        <v>423</v>
      </c>
      <c r="B165" s="1" t="s">
        <v>279</v>
      </c>
      <c r="C165" s="1" t="s">
        <v>424</v>
      </c>
      <c r="D165" s="1" t="s">
        <v>63</v>
      </c>
      <c r="E165" s="1" t="s">
        <v>10</v>
      </c>
      <c r="F165" s="1" t="s">
        <v>425</v>
      </c>
      <c r="G165">
        <v>2000</v>
      </c>
      <c r="H165" s="2">
        <v>44181</v>
      </c>
      <c r="I165" s="2">
        <v>46022</v>
      </c>
      <c r="J165">
        <v>2000</v>
      </c>
      <c r="K165" t="str">
        <f t="shared" si="3"/>
        <v/>
      </c>
    </row>
    <row r="166" spans="1:11" x14ac:dyDescent="0.25">
      <c r="A166" s="1" t="s">
        <v>426</v>
      </c>
      <c r="B166" s="1" t="s">
        <v>253</v>
      </c>
      <c r="C166" s="1" t="s">
        <v>427</v>
      </c>
      <c r="D166" s="1" t="s">
        <v>63</v>
      </c>
      <c r="E166" s="1" t="s">
        <v>10</v>
      </c>
      <c r="F166" s="1" t="s">
        <v>428</v>
      </c>
      <c r="G166">
        <v>95</v>
      </c>
      <c r="H166" s="2">
        <v>44096</v>
      </c>
      <c r="I166" s="2">
        <v>44104</v>
      </c>
      <c r="J166">
        <v>95</v>
      </c>
      <c r="K166">
        <f t="shared" si="3"/>
        <v>0</v>
      </c>
    </row>
    <row r="167" spans="1:11" x14ac:dyDescent="0.25">
      <c r="A167" s="1" t="s">
        <v>429</v>
      </c>
      <c r="B167" s="1" t="s">
        <v>11</v>
      </c>
      <c r="C167" s="1" t="s">
        <v>430</v>
      </c>
      <c r="D167" s="1" t="s">
        <v>63</v>
      </c>
      <c r="E167" s="1" t="s">
        <v>10</v>
      </c>
      <c r="F167" s="1" t="s">
        <v>431</v>
      </c>
      <c r="G167">
        <v>4298.5</v>
      </c>
      <c r="H167" s="2">
        <v>43831</v>
      </c>
      <c r="I167" s="2">
        <v>44196</v>
      </c>
      <c r="J167">
        <v>4298.5</v>
      </c>
      <c r="K167">
        <f t="shared" si="3"/>
        <v>0</v>
      </c>
    </row>
    <row r="168" spans="1:11" x14ac:dyDescent="0.25">
      <c r="A168" s="1" t="s">
        <v>432</v>
      </c>
      <c r="B168" s="1" t="s">
        <v>27</v>
      </c>
      <c r="C168" s="1" t="s">
        <v>433</v>
      </c>
      <c r="D168" s="1" t="s">
        <v>162</v>
      </c>
      <c r="E168" s="1" t="s">
        <v>10</v>
      </c>
      <c r="F168" s="1" t="s">
        <v>434</v>
      </c>
      <c r="G168">
        <v>39048</v>
      </c>
      <c r="H168" s="2">
        <v>44013</v>
      </c>
      <c r="I168" s="2">
        <v>44377</v>
      </c>
      <c r="J168">
        <v>39048</v>
      </c>
      <c r="K168" t="str">
        <f t="shared" si="3"/>
        <v/>
      </c>
    </row>
    <row r="169" spans="1:11" x14ac:dyDescent="0.25">
      <c r="A169" s="1" t="s">
        <v>435</v>
      </c>
      <c r="B169" s="1" t="s">
        <v>27</v>
      </c>
      <c r="C169" s="1" t="s">
        <v>436</v>
      </c>
      <c r="D169" s="1" t="s">
        <v>437</v>
      </c>
      <c r="E169" s="1" t="s">
        <v>438</v>
      </c>
      <c r="F169" s="1" t="s">
        <v>438</v>
      </c>
      <c r="G169">
        <v>3333.97</v>
      </c>
      <c r="H169" s="2">
        <v>44124</v>
      </c>
      <c r="I169" s="2">
        <v>44227</v>
      </c>
      <c r="J169">
        <v>0</v>
      </c>
      <c r="K169" t="str">
        <f t="shared" si="3"/>
        <v/>
      </c>
    </row>
    <row r="170" spans="1:11" x14ac:dyDescent="0.25">
      <c r="A170" s="1" t="s">
        <v>439</v>
      </c>
      <c r="B170" s="1" t="s">
        <v>27</v>
      </c>
      <c r="C170" s="1" t="s">
        <v>440</v>
      </c>
      <c r="D170" s="1" t="s">
        <v>63</v>
      </c>
      <c r="E170" s="1" t="s">
        <v>10</v>
      </c>
      <c r="F170" s="1" t="s">
        <v>441</v>
      </c>
      <c r="G170">
        <v>6557.37</v>
      </c>
      <c r="H170" s="2">
        <v>43882</v>
      </c>
      <c r="I170" s="2">
        <v>43886</v>
      </c>
      <c r="J170">
        <v>6557.38</v>
      </c>
      <c r="K170">
        <f t="shared" si="3"/>
        <v>-1.0000000000218279E-2</v>
      </c>
    </row>
    <row r="171" spans="1:11" x14ac:dyDescent="0.25">
      <c r="A171" s="1" t="s">
        <v>442</v>
      </c>
      <c r="B171" s="1" t="s">
        <v>147</v>
      </c>
      <c r="C171" s="1" t="s">
        <v>443</v>
      </c>
      <c r="D171" s="1" t="s">
        <v>63</v>
      </c>
      <c r="E171" s="1" t="s">
        <v>10</v>
      </c>
      <c r="F171" s="1" t="s">
        <v>444</v>
      </c>
      <c r="G171">
        <v>309.87</v>
      </c>
      <c r="H171" s="2">
        <v>43831</v>
      </c>
      <c r="I171" s="2">
        <v>44196</v>
      </c>
      <c r="J171">
        <v>309.87</v>
      </c>
      <c r="K171">
        <f t="shared" si="3"/>
        <v>0</v>
      </c>
    </row>
    <row r="172" spans="1:11" x14ac:dyDescent="0.25">
      <c r="A172" s="1" t="s">
        <v>445</v>
      </c>
      <c r="B172" s="1" t="s">
        <v>27</v>
      </c>
      <c r="C172" s="1" t="s">
        <v>446</v>
      </c>
      <c r="D172" s="1" t="s">
        <v>63</v>
      </c>
      <c r="E172" s="1" t="s">
        <v>10</v>
      </c>
      <c r="F172" s="1" t="s">
        <v>447</v>
      </c>
      <c r="G172">
        <v>33900</v>
      </c>
      <c r="H172" s="2">
        <v>44075</v>
      </c>
      <c r="I172" s="2">
        <v>44195</v>
      </c>
      <c r="J172">
        <v>30919.66</v>
      </c>
      <c r="K172">
        <f t="shared" si="3"/>
        <v>2980.34</v>
      </c>
    </row>
    <row r="173" spans="1:11" x14ac:dyDescent="0.25">
      <c r="A173" s="1" t="s">
        <v>448</v>
      </c>
      <c r="B173" s="1" t="s">
        <v>27</v>
      </c>
      <c r="C173" s="1" t="s">
        <v>449</v>
      </c>
      <c r="D173" s="1" t="s">
        <v>63</v>
      </c>
      <c r="E173" s="1" t="s">
        <v>10</v>
      </c>
      <c r="F173" s="1" t="s">
        <v>450</v>
      </c>
      <c r="G173">
        <v>327.82</v>
      </c>
      <c r="H173" s="2">
        <v>44161</v>
      </c>
      <c r="I173" s="2">
        <v>44165</v>
      </c>
      <c r="J173">
        <v>327.87</v>
      </c>
      <c r="K173">
        <f t="shared" si="3"/>
        <v>-5.0000000000011369E-2</v>
      </c>
    </row>
    <row r="174" spans="1:11" x14ac:dyDescent="0.25">
      <c r="A174" s="1" t="s">
        <v>451</v>
      </c>
      <c r="B174" s="1" t="s">
        <v>32</v>
      </c>
      <c r="C174" s="1" t="s">
        <v>452</v>
      </c>
      <c r="D174" s="1" t="s">
        <v>63</v>
      </c>
      <c r="E174" s="1" t="s">
        <v>10</v>
      </c>
      <c r="F174" s="1" t="s">
        <v>453</v>
      </c>
      <c r="G174">
        <v>385.38</v>
      </c>
      <c r="H174" s="2">
        <v>44180</v>
      </c>
      <c r="I174" s="2">
        <v>44180</v>
      </c>
      <c r="J174">
        <v>401.04</v>
      </c>
      <c r="K174">
        <f t="shared" si="3"/>
        <v>-15.660000000000025</v>
      </c>
    </row>
    <row r="175" spans="1:11" x14ac:dyDescent="0.25">
      <c r="A175" s="1" t="s">
        <v>454</v>
      </c>
      <c r="B175" s="1" t="s">
        <v>253</v>
      </c>
      <c r="C175" s="1" t="s">
        <v>455</v>
      </c>
      <c r="D175" s="1" t="s">
        <v>63</v>
      </c>
      <c r="E175" s="1" t="s">
        <v>10</v>
      </c>
      <c r="F175" s="1" t="s">
        <v>456</v>
      </c>
      <c r="G175">
        <v>1362.39</v>
      </c>
      <c r="H175" s="2">
        <v>44088</v>
      </c>
      <c r="I175" s="2">
        <v>44120</v>
      </c>
      <c r="J175">
        <v>1623.09</v>
      </c>
      <c r="K175">
        <f t="shared" si="3"/>
        <v>-260.69999999999982</v>
      </c>
    </row>
    <row r="176" spans="1:11" x14ac:dyDescent="0.25">
      <c r="A176" s="1" t="s">
        <v>457</v>
      </c>
      <c r="B176" s="1" t="s">
        <v>458</v>
      </c>
      <c r="C176" s="1" t="s">
        <v>459</v>
      </c>
      <c r="D176" s="1" t="s">
        <v>63</v>
      </c>
      <c r="E176" s="1" t="s">
        <v>10</v>
      </c>
      <c r="F176" s="1" t="s">
        <v>460</v>
      </c>
      <c r="G176">
        <v>2100</v>
      </c>
      <c r="H176" s="2">
        <v>44187</v>
      </c>
      <c r="I176" s="2">
        <v>44500</v>
      </c>
      <c r="J176">
        <v>2100</v>
      </c>
      <c r="K176" t="str">
        <f t="shared" si="3"/>
        <v/>
      </c>
    </row>
    <row r="177" spans="1:11" x14ac:dyDescent="0.25">
      <c r="A177" s="1" t="s">
        <v>461</v>
      </c>
      <c r="B177" s="1" t="s">
        <v>27</v>
      </c>
      <c r="C177" s="1" t="s">
        <v>462</v>
      </c>
      <c r="D177" s="1" t="s">
        <v>63</v>
      </c>
      <c r="E177" s="1" t="s">
        <v>10</v>
      </c>
      <c r="F177" s="1" t="s">
        <v>463</v>
      </c>
      <c r="G177">
        <v>668.85</v>
      </c>
      <c r="H177" s="2">
        <v>43939</v>
      </c>
      <c r="I177" s="2">
        <v>43939</v>
      </c>
      <c r="J177">
        <v>668.85</v>
      </c>
      <c r="K177">
        <f t="shared" si="3"/>
        <v>0</v>
      </c>
    </row>
    <row r="178" spans="1:11" x14ac:dyDescent="0.25">
      <c r="A178" s="1" t="s">
        <v>464</v>
      </c>
      <c r="B178" s="1" t="s">
        <v>147</v>
      </c>
      <c r="C178" s="1" t="s">
        <v>465</v>
      </c>
      <c r="D178" s="1" t="s">
        <v>63</v>
      </c>
      <c r="E178" s="1" t="s">
        <v>10</v>
      </c>
      <c r="F178" s="1" t="s">
        <v>466</v>
      </c>
      <c r="G178">
        <v>4900</v>
      </c>
      <c r="H178" s="2">
        <v>44117</v>
      </c>
      <c r="I178" s="2">
        <v>44148</v>
      </c>
      <c r="J178">
        <v>4900</v>
      </c>
      <c r="K178">
        <f t="shared" si="3"/>
        <v>0</v>
      </c>
    </row>
    <row r="179" spans="1:11" x14ac:dyDescent="0.25">
      <c r="A179" s="1" t="s">
        <v>467</v>
      </c>
      <c r="B179" s="1" t="s">
        <v>147</v>
      </c>
      <c r="C179" s="1" t="s">
        <v>468</v>
      </c>
      <c r="D179" s="1" t="s">
        <v>63</v>
      </c>
      <c r="E179" s="1" t="s">
        <v>10</v>
      </c>
      <c r="F179" s="1" t="s">
        <v>469</v>
      </c>
      <c r="G179">
        <v>4690</v>
      </c>
      <c r="H179" s="2">
        <v>44195</v>
      </c>
      <c r="I179" s="2">
        <v>44196</v>
      </c>
      <c r="J179">
        <v>4690</v>
      </c>
      <c r="K179">
        <f t="shared" si="3"/>
        <v>0</v>
      </c>
    </row>
    <row r="180" spans="1:11" x14ac:dyDescent="0.25">
      <c r="A180" s="1" t="s">
        <v>470</v>
      </c>
      <c r="B180" s="1" t="s">
        <v>471</v>
      </c>
      <c r="C180" s="1" t="s">
        <v>472</v>
      </c>
      <c r="D180" s="1" t="s">
        <v>63</v>
      </c>
      <c r="E180" s="1" t="s">
        <v>10</v>
      </c>
      <c r="F180" s="1" t="s">
        <v>473</v>
      </c>
      <c r="G180">
        <v>12000.93</v>
      </c>
      <c r="H180" s="2">
        <v>43917</v>
      </c>
      <c r="I180" s="2">
        <v>44483</v>
      </c>
      <c r="J180">
        <v>21677</v>
      </c>
      <c r="K180" t="str">
        <f t="shared" si="3"/>
        <v/>
      </c>
    </row>
    <row r="181" spans="1:11" x14ac:dyDescent="0.25">
      <c r="A181" s="1" t="s">
        <v>474</v>
      </c>
      <c r="B181" s="1" t="s">
        <v>475</v>
      </c>
      <c r="C181" s="1" t="s">
        <v>476</v>
      </c>
      <c r="D181" s="1" t="s">
        <v>63</v>
      </c>
      <c r="E181" s="1" t="s">
        <v>10</v>
      </c>
      <c r="F181" s="1" t="s">
        <v>477</v>
      </c>
      <c r="G181">
        <v>31525.85</v>
      </c>
      <c r="H181" s="2">
        <v>44001</v>
      </c>
      <c r="I181" s="2">
        <v>44196</v>
      </c>
      <c r="J181">
        <v>19672.12</v>
      </c>
      <c r="K181">
        <f t="shared" si="3"/>
        <v>11853.73</v>
      </c>
    </row>
    <row r="182" spans="1:11" x14ac:dyDescent="0.25">
      <c r="A182" s="1" t="s">
        <v>478</v>
      </c>
      <c r="B182" s="1" t="s">
        <v>479</v>
      </c>
      <c r="C182" s="1" t="s">
        <v>480</v>
      </c>
      <c r="D182" s="1" t="s">
        <v>63</v>
      </c>
      <c r="E182" s="1" t="s">
        <v>10</v>
      </c>
      <c r="F182" s="1" t="s">
        <v>481</v>
      </c>
      <c r="G182">
        <v>14616</v>
      </c>
      <c r="H182" s="2">
        <v>43862</v>
      </c>
      <c r="I182" s="2">
        <v>43921</v>
      </c>
      <c r="J182">
        <v>14616</v>
      </c>
      <c r="K182">
        <f t="shared" si="3"/>
        <v>0</v>
      </c>
    </row>
    <row r="183" spans="1:11" x14ac:dyDescent="0.25">
      <c r="A183" s="1" t="s">
        <v>482</v>
      </c>
      <c r="B183" s="1" t="s">
        <v>27</v>
      </c>
      <c r="C183" s="1" t="s">
        <v>483</v>
      </c>
      <c r="D183" s="1" t="s">
        <v>63</v>
      </c>
      <c r="E183" s="1" t="s">
        <v>10</v>
      </c>
      <c r="F183" s="1" t="s">
        <v>484</v>
      </c>
      <c r="G183">
        <v>12634</v>
      </c>
      <c r="H183" s="2">
        <v>44039</v>
      </c>
      <c r="I183" s="2">
        <v>44137</v>
      </c>
      <c r="J183">
        <v>12634</v>
      </c>
      <c r="K183">
        <f t="shared" si="3"/>
        <v>0</v>
      </c>
    </row>
    <row r="184" spans="1:11" x14ac:dyDescent="0.25">
      <c r="A184" s="1" t="s">
        <v>485</v>
      </c>
      <c r="B184" s="1" t="s">
        <v>27</v>
      </c>
      <c r="C184" s="1" t="s">
        <v>486</v>
      </c>
      <c r="D184" s="1" t="s">
        <v>63</v>
      </c>
      <c r="E184" s="1" t="s">
        <v>10</v>
      </c>
      <c r="F184" s="1" t="s">
        <v>487</v>
      </c>
      <c r="G184">
        <v>2500</v>
      </c>
      <c r="H184" s="2">
        <v>44126</v>
      </c>
      <c r="I184" s="2">
        <v>44127</v>
      </c>
      <c r="J184">
        <v>2500</v>
      </c>
      <c r="K184">
        <f t="shared" si="3"/>
        <v>0</v>
      </c>
    </row>
    <row r="185" spans="1:11" x14ac:dyDescent="0.25">
      <c r="A185" s="1" t="s">
        <v>488</v>
      </c>
      <c r="B185" s="1" t="s">
        <v>11</v>
      </c>
      <c r="C185" s="1" t="s">
        <v>489</v>
      </c>
      <c r="D185" s="1" t="s">
        <v>63</v>
      </c>
      <c r="E185" s="1" t="s">
        <v>10</v>
      </c>
      <c r="F185" s="1" t="s">
        <v>490</v>
      </c>
      <c r="G185">
        <v>21212.79</v>
      </c>
      <c r="H185" s="2">
        <v>43998</v>
      </c>
      <c r="I185" s="2">
        <v>44209</v>
      </c>
      <c r="J185">
        <v>21212.79</v>
      </c>
      <c r="K185" t="str">
        <f t="shared" si="3"/>
        <v/>
      </c>
    </row>
    <row r="186" spans="1:11" x14ac:dyDescent="0.25">
      <c r="A186" s="1" t="s">
        <v>491</v>
      </c>
      <c r="B186" s="1" t="s">
        <v>147</v>
      </c>
      <c r="C186" s="1" t="s">
        <v>492</v>
      </c>
      <c r="D186" s="1" t="s">
        <v>63</v>
      </c>
      <c r="E186" s="1" t="s">
        <v>10</v>
      </c>
      <c r="F186" s="1" t="s">
        <v>493</v>
      </c>
      <c r="G186">
        <v>261</v>
      </c>
      <c r="H186" s="2">
        <v>44040</v>
      </c>
      <c r="I186" s="2">
        <v>44405</v>
      </c>
      <c r="J186">
        <v>261</v>
      </c>
      <c r="K186" t="str">
        <f t="shared" si="3"/>
        <v/>
      </c>
    </row>
    <row r="187" spans="1:11" x14ac:dyDescent="0.25">
      <c r="A187" s="1" t="s">
        <v>494</v>
      </c>
      <c r="B187" s="1" t="s">
        <v>253</v>
      </c>
      <c r="C187" s="1" t="s">
        <v>495</v>
      </c>
      <c r="D187" s="1" t="s">
        <v>63</v>
      </c>
      <c r="E187" s="1" t="s">
        <v>10</v>
      </c>
      <c r="F187" s="1" t="s">
        <v>496</v>
      </c>
      <c r="G187">
        <v>1521.45</v>
      </c>
      <c r="H187" s="2">
        <v>44081</v>
      </c>
      <c r="I187" s="2">
        <v>44104</v>
      </c>
      <c r="J187">
        <v>1521.45</v>
      </c>
      <c r="K187">
        <f t="shared" si="3"/>
        <v>0</v>
      </c>
    </row>
    <row r="188" spans="1:11" x14ac:dyDescent="0.25">
      <c r="A188" s="1" t="s">
        <v>497</v>
      </c>
      <c r="B188" s="1" t="s">
        <v>11</v>
      </c>
      <c r="C188" s="1" t="s">
        <v>498</v>
      </c>
      <c r="D188" s="1" t="s">
        <v>63</v>
      </c>
      <c r="E188" s="1" t="s">
        <v>10</v>
      </c>
      <c r="F188" s="1" t="s">
        <v>302</v>
      </c>
      <c r="G188">
        <v>17200</v>
      </c>
      <c r="H188" s="2">
        <v>43831</v>
      </c>
      <c r="I188" s="2">
        <v>44196</v>
      </c>
      <c r="J188">
        <v>17200</v>
      </c>
      <c r="K188">
        <f t="shared" si="3"/>
        <v>0</v>
      </c>
    </row>
    <row r="189" spans="1:11" x14ac:dyDescent="0.25">
      <c r="A189" s="1" t="s">
        <v>499</v>
      </c>
      <c r="B189" s="1" t="s">
        <v>11</v>
      </c>
      <c r="C189" s="1" t="s">
        <v>500</v>
      </c>
      <c r="D189" s="1" t="s">
        <v>63</v>
      </c>
      <c r="E189" s="1" t="s">
        <v>10</v>
      </c>
      <c r="F189" s="1" t="s">
        <v>501</v>
      </c>
      <c r="G189">
        <v>3962</v>
      </c>
      <c r="H189" s="2">
        <v>44206</v>
      </c>
      <c r="I189" s="2">
        <v>44247</v>
      </c>
      <c r="J189">
        <v>3962</v>
      </c>
      <c r="K189" t="str">
        <f t="shared" si="3"/>
        <v/>
      </c>
    </row>
    <row r="190" spans="1:11" x14ac:dyDescent="0.25">
      <c r="A190" s="1" t="s">
        <v>502</v>
      </c>
      <c r="B190" s="1" t="s">
        <v>27</v>
      </c>
      <c r="C190" s="1" t="s">
        <v>503</v>
      </c>
      <c r="D190" s="1" t="s">
        <v>63</v>
      </c>
      <c r="E190" s="1" t="s">
        <v>10</v>
      </c>
      <c r="F190" s="1" t="s">
        <v>504</v>
      </c>
      <c r="G190">
        <v>4800</v>
      </c>
      <c r="H190" s="2">
        <v>43831</v>
      </c>
      <c r="I190" s="2">
        <v>44196</v>
      </c>
      <c r="J190">
        <v>1200</v>
      </c>
      <c r="K190">
        <f t="shared" si="3"/>
        <v>3600</v>
      </c>
    </row>
    <row r="191" spans="1:11" x14ac:dyDescent="0.25">
      <c r="A191" s="1" t="s">
        <v>505</v>
      </c>
      <c r="B191" s="1" t="s">
        <v>253</v>
      </c>
      <c r="C191" s="1" t="s">
        <v>506</v>
      </c>
      <c r="D191" s="1" t="s">
        <v>63</v>
      </c>
      <c r="E191" s="1" t="s">
        <v>10</v>
      </c>
      <c r="F191" s="1" t="s">
        <v>315</v>
      </c>
      <c r="G191">
        <v>712.92</v>
      </c>
      <c r="H191" s="2">
        <v>43999</v>
      </c>
      <c r="I191" s="2">
        <v>44029</v>
      </c>
      <c r="J191">
        <v>543.66999999999996</v>
      </c>
      <c r="K191">
        <f t="shared" si="3"/>
        <v>169.25</v>
      </c>
    </row>
    <row r="192" spans="1:11" x14ac:dyDescent="0.25">
      <c r="A192" s="1" t="s">
        <v>507</v>
      </c>
      <c r="B192" s="1" t="s">
        <v>27</v>
      </c>
      <c r="C192" s="1" t="s">
        <v>508</v>
      </c>
      <c r="D192" s="1" t="s">
        <v>63</v>
      </c>
      <c r="E192" s="1" t="s">
        <v>10</v>
      </c>
      <c r="F192" s="1" t="s">
        <v>509</v>
      </c>
      <c r="G192">
        <v>5500.57</v>
      </c>
      <c r="H192" s="2">
        <v>44081</v>
      </c>
      <c r="I192" s="2">
        <v>44167</v>
      </c>
      <c r="J192">
        <v>11649.96</v>
      </c>
      <c r="K192">
        <f t="shared" si="3"/>
        <v>-6149.3899999999994</v>
      </c>
    </row>
    <row r="193" spans="1:11" x14ac:dyDescent="0.25">
      <c r="A193" s="1" t="s">
        <v>510</v>
      </c>
      <c r="B193" s="1" t="s">
        <v>27</v>
      </c>
      <c r="C193" s="1" t="s">
        <v>511</v>
      </c>
      <c r="D193" s="1" t="s">
        <v>63</v>
      </c>
      <c r="E193" s="1" t="s">
        <v>10</v>
      </c>
      <c r="F193" s="1" t="s">
        <v>512</v>
      </c>
      <c r="G193">
        <v>5625</v>
      </c>
      <c r="H193" s="2">
        <v>44141</v>
      </c>
      <c r="I193" s="2">
        <v>44152</v>
      </c>
      <c r="J193">
        <v>5625</v>
      </c>
      <c r="K193">
        <f t="shared" si="3"/>
        <v>0</v>
      </c>
    </row>
    <row r="194" spans="1:11" x14ac:dyDescent="0.25">
      <c r="A194" s="1" t="s">
        <v>513</v>
      </c>
      <c r="B194" s="1" t="s">
        <v>27</v>
      </c>
      <c r="C194" s="1" t="s">
        <v>514</v>
      </c>
      <c r="D194" s="1" t="s">
        <v>63</v>
      </c>
      <c r="E194" s="1" t="s">
        <v>10</v>
      </c>
      <c r="F194" s="1" t="s">
        <v>515</v>
      </c>
      <c r="G194">
        <v>7100</v>
      </c>
      <c r="H194" s="2">
        <v>44057</v>
      </c>
      <c r="I194" s="2">
        <v>44063</v>
      </c>
      <c r="J194">
        <v>7100</v>
      </c>
      <c r="K194">
        <f t="shared" si="3"/>
        <v>0</v>
      </c>
    </row>
    <row r="195" spans="1:11" x14ac:dyDescent="0.25">
      <c r="A195" s="1" t="s">
        <v>516</v>
      </c>
      <c r="B195" s="1" t="s">
        <v>147</v>
      </c>
      <c r="C195" s="1" t="s">
        <v>517</v>
      </c>
      <c r="D195" s="1" t="s">
        <v>63</v>
      </c>
      <c r="E195" s="1" t="s">
        <v>10</v>
      </c>
      <c r="F195" s="1" t="s">
        <v>518</v>
      </c>
      <c r="G195">
        <v>160</v>
      </c>
      <c r="H195" s="2">
        <v>43901</v>
      </c>
      <c r="I195" s="2">
        <v>43932</v>
      </c>
      <c r="J195">
        <v>160</v>
      </c>
      <c r="K195">
        <f t="shared" si="3"/>
        <v>0</v>
      </c>
    </row>
    <row r="196" spans="1:11" x14ac:dyDescent="0.25">
      <c r="A196" s="1" t="s">
        <v>519</v>
      </c>
      <c r="B196" s="1" t="s">
        <v>32</v>
      </c>
      <c r="C196" s="1" t="s">
        <v>520</v>
      </c>
      <c r="D196" s="1" t="s">
        <v>63</v>
      </c>
      <c r="E196" s="1" t="s">
        <v>10</v>
      </c>
      <c r="F196" s="1" t="s">
        <v>521</v>
      </c>
      <c r="G196">
        <v>95.04</v>
      </c>
      <c r="H196" s="2">
        <v>43838</v>
      </c>
      <c r="I196" s="2">
        <v>44196</v>
      </c>
      <c r="J196">
        <v>96.14</v>
      </c>
      <c r="K196">
        <f t="shared" si="3"/>
        <v>-1.0999999999999943</v>
      </c>
    </row>
    <row r="197" spans="1:11" x14ac:dyDescent="0.25">
      <c r="A197" s="1" t="s">
        <v>522</v>
      </c>
      <c r="B197" s="1" t="s">
        <v>471</v>
      </c>
      <c r="C197" s="1" t="s">
        <v>523</v>
      </c>
      <c r="D197" s="1" t="s">
        <v>63</v>
      </c>
      <c r="E197" s="1" t="s">
        <v>10</v>
      </c>
      <c r="F197" s="1" t="s">
        <v>524</v>
      </c>
      <c r="G197">
        <v>4090</v>
      </c>
      <c r="H197" s="2">
        <v>44063</v>
      </c>
      <c r="I197" s="2">
        <v>44113</v>
      </c>
      <c r="J197">
        <v>4090</v>
      </c>
      <c r="K197">
        <f t="shared" si="3"/>
        <v>0</v>
      </c>
    </row>
    <row r="198" spans="1:11" x14ac:dyDescent="0.25">
      <c r="A198" s="1" t="s">
        <v>525</v>
      </c>
      <c r="B198" s="1" t="s">
        <v>27</v>
      </c>
      <c r="C198" s="1" t="s">
        <v>526</v>
      </c>
      <c r="D198" s="1" t="s">
        <v>63</v>
      </c>
      <c r="E198" s="1" t="s">
        <v>10</v>
      </c>
      <c r="F198" s="1" t="s">
        <v>325</v>
      </c>
      <c r="G198">
        <v>3950</v>
      </c>
      <c r="H198" s="2">
        <v>44163</v>
      </c>
      <c r="I198" s="2">
        <v>44272</v>
      </c>
      <c r="J198">
        <v>3950</v>
      </c>
      <c r="K198" t="str">
        <f t="shared" si="3"/>
        <v/>
      </c>
    </row>
    <row r="199" spans="1:11" x14ac:dyDescent="0.25">
      <c r="A199" s="1" t="s">
        <v>527</v>
      </c>
      <c r="B199" s="1" t="s">
        <v>32</v>
      </c>
      <c r="C199" s="1" t="s">
        <v>528</v>
      </c>
      <c r="D199" s="1" t="s">
        <v>63</v>
      </c>
      <c r="E199" s="1" t="s">
        <v>10</v>
      </c>
      <c r="F199" s="1" t="s">
        <v>529</v>
      </c>
      <c r="G199">
        <v>900</v>
      </c>
      <c r="H199" s="2">
        <v>44117</v>
      </c>
      <c r="I199" s="2">
        <v>44139</v>
      </c>
      <c r="J199">
        <v>900</v>
      </c>
      <c r="K199">
        <f t="shared" si="3"/>
        <v>0</v>
      </c>
    </row>
    <row r="200" spans="1:11" x14ac:dyDescent="0.25">
      <c r="A200" s="1" t="s">
        <v>530</v>
      </c>
      <c r="B200" s="1" t="s">
        <v>27</v>
      </c>
      <c r="C200" s="1" t="s">
        <v>531</v>
      </c>
      <c r="D200" s="1" t="s">
        <v>63</v>
      </c>
      <c r="E200" s="1" t="s">
        <v>10</v>
      </c>
      <c r="F200" s="1" t="s">
        <v>532</v>
      </c>
      <c r="G200">
        <v>5000</v>
      </c>
      <c r="H200" s="2">
        <v>44182</v>
      </c>
      <c r="I200" s="2">
        <v>44203</v>
      </c>
      <c r="J200">
        <v>5000</v>
      </c>
      <c r="K200" t="str">
        <f t="shared" ref="K200:K263" si="4">IF(OR(ISBLANK(A200),ISBLANK(H200),ISBLANK(I200)),"",IF(I200&lt;=DATE(2020,12,31),G200-J200,""))</f>
        <v/>
      </c>
    </row>
    <row r="201" spans="1:11" x14ac:dyDescent="0.25">
      <c r="A201" s="1" t="s">
        <v>533</v>
      </c>
      <c r="B201" s="1" t="s">
        <v>11</v>
      </c>
      <c r="C201" s="1" t="s">
        <v>534</v>
      </c>
      <c r="D201" s="1" t="s">
        <v>63</v>
      </c>
      <c r="E201" s="1" t="s">
        <v>10</v>
      </c>
      <c r="F201" s="1" t="s">
        <v>535</v>
      </c>
      <c r="G201">
        <v>16711.7</v>
      </c>
      <c r="H201" s="2">
        <v>44196</v>
      </c>
      <c r="I201" s="2">
        <v>44342</v>
      </c>
      <c r="J201">
        <v>16711.7</v>
      </c>
      <c r="K201" t="str">
        <f t="shared" si="4"/>
        <v/>
      </c>
    </row>
    <row r="202" spans="1:11" x14ac:dyDescent="0.25">
      <c r="A202" s="1" t="s">
        <v>536</v>
      </c>
      <c r="B202" s="1" t="s">
        <v>253</v>
      </c>
      <c r="C202" s="1" t="s">
        <v>537</v>
      </c>
      <c r="D202" s="1" t="s">
        <v>63</v>
      </c>
      <c r="E202" s="1" t="s">
        <v>10</v>
      </c>
      <c r="F202" s="1" t="s">
        <v>538</v>
      </c>
      <c r="G202">
        <v>793.78</v>
      </c>
      <c r="H202" s="2">
        <v>44053</v>
      </c>
      <c r="I202" s="2">
        <v>44084</v>
      </c>
      <c r="J202">
        <v>793.78</v>
      </c>
      <c r="K202">
        <f t="shared" si="4"/>
        <v>0</v>
      </c>
    </row>
    <row r="203" spans="1:11" x14ac:dyDescent="0.25">
      <c r="A203" s="1" t="s">
        <v>539</v>
      </c>
      <c r="B203" s="1" t="s">
        <v>38</v>
      </c>
      <c r="C203" s="1" t="s">
        <v>540</v>
      </c>
      <c r="D203" s="1" t="s">
        <v>63</v>
      </c>
      <c r="E203" s="1" t="s">
        <v>10</v>
      </c>
      <c r="F203" s="1" t="s">
        <v>541</v>
      </c>
      <c r="G203">
        <v>7081.74</v>
      </c>
      <c r="H203" s="2">
        <v>44196</v>
      </c>
      <c r="I203" s="2">
        <v>44392</v>
      </c>
      <c r="J203">
        <v>7081.74</v>
      </c>
      <c r="K203" t="str">
        <f t="shared" si="4"/>
        <v/>
      </c>
    </row>
    <row r="204" spans="1:11" x14ac:dyDescent="0.25">
      <c r="A204" s="1" t="s">
        <v>542</v>
      </c>
      <c r="B204" s="1" t="s">
        <v>11</v>
      </c>
      <c r="C204" s="1" t="s">
        <v>543</v>
      </c>
      <c r="D204" s="1" t="s">
        <v>63</v>
      </c>
      <c r="E204" s="1" t="s">
        <v>10</v>
      </c>
      <c r="F204" s="1" t="s">
        <v>544</v>
      </c>
      <c r="G204">
        <v>2000</v>
      </c>
      <c r="H204" s="2">
        <v>43831</v>
      </c>
      <c r="I204" s="2">
        <v>44196</v>
      </c>
      <c r="J204">
        <v>2000</v>
      </c>
      <c r="K204">
        <f t="shared" si="4"/>
        <v>0</v>
      </c>
    </row>
    <row r="205" spans="1:11" x14ac:dyDescent="0.25">
      <c r="A205" s="1" t="s">
        <v>545</v>
      </c>
      <c r="B205" s="1" t="s">
        <v>253</v>
      </c>
      <c r="C205" s="1" t="s">
        <v>546</v>
      </c>
      <c r="D205" s="1" t="s">
        <v>63</v>
      </c>
      <c r="E205" s="1" t="s">
        <v>10</v>
      </c>
      <c r="F205" s="1" t="s">
        <v>547</v>
      </c>
      <c r="G205">
        <v>24.59</v>
      </c>
      <c r="H205" s="2">
        <v>43978</v>
      </c>
      <c r="I205" s="2">
        <v>44008</v>
      </c>
      <c r="J205">
        <v>24.59</v>
      </c>
      <c r="K205">
        <f t="shared" si="4"/>
        <v>0</v>
      </c>
    </row>
    <row r="206" spans="1:11" x14ac:dyDescent="0.25">
      <c r="A206" s="1" t="s">
        <v>548</v>
      </c>
      <c r="B206" s="1" t="s">
        <v>147</v>
      </c>
      <c r="C206" s="1" t="s">
        <v>549</v>
      </c>
      <c r="D206" s="1" t="s">
        <v>63</v>
      </c>
      <c r="E206" s="1" t="s">
        <v>10</v>
      </c>
      <c r="F206" s="1" t="s">
        <v>550</v>
      </c>
      <c r="G206">
        <v>700</v>
      </c>
      <c r="H206" s="2">
        <v>44099</v>
      </c>
      <c r="I206" s="2">
        <v>44129</v>
      </c>
      <c r="J206">
        <v>700</v>
      </c>
      <c r="K206">
        <f t="shared" si="4"/>
        <v>0</v>
      </c>
    </row>
    <row r="207" spans="1:11" x14ac:dyDescent="0.25">
      <c r="A207" s="1" t="s">
        <v>551</v>
      </c>
      <c r="B207" s="1" t="s">
        <v>243</v>
      </c>
      <c r="C207" s="1" t="s">
        <v>552</v>
      </c>
      <c r="D207" s="1" t="s">
        <v>63</v>
      </c>
      <c r="E207" s="1" t="s">
        <v>10</v>
      </c>
      <c r="F207" s="1" t="s">
        <v>553</v>
      </c>
      <c r="G207">
        <v>12918</v>
      </c>
      <c r="H207" s="2">
        <v>44197</v>
      </c>
      <c r="I207" s="2">
        <v>45291</v>
      </c>
      <c r="J207">
        <v>8612</v>
      </c>
      <c r="K207" t="str">
        <f t="shared" si="4"/>
        <v/>
      </c>
    </row>
    <row r="208" spans="1:11" x14ac:dyDescent="0.25">
      <c r="A208" s="1" t="s">
        <v>554</v>
      </c>
      <c r="B208" s="1" t="s">
        <v>27</v>
      </c>
      <c r="C208" s="1" t="s">
        <v>555</v>
      </c>
      <c r="D208" s="1" t="s">
        <v>63</v>
      </c>
      <c r="E208" s="1" t="s">
        <v>10</v>
      </c>
      <c r="F208" s="1" t="s">
        <v>556</v>
      </c>
      <c r="G208">
        <v>6355.1</v>
      </c>
      <c r="H208" s="2">
        <v>44194</v>
      </c>
      <c r="I208" s="2">
        <v>45291</v>
      </c>
      <c r="J208">
        <v>0</v>
      </c>
      <c r="K208" t="str">
        <f t="shared" si="4"/>
        <v/>
      </c>
    </row>
    <row r="209" spans="1:11" x14ac:dyDescent="0.25">
      <c r="A209" s="1" t="s">
        <v>557</v>
      </c>
      <c r="B209" s="1" t="s">
        <v>27</v>
      </c>
      <c r="C209" s="1" t="s">
        <v>369</v>
      </c>
      <c r="D209" s="1" t="s">
        <v>63</v>
      </c>
      <c r="E209" s="1" t="s">
        <v>10</v>
      </c>
      <c r="F209" s="1" t="s">
        <v>370</v>
      </c>
      <c r="G209">
        <v>22167.599999999999</v>
      </c>
      <c r="H209" s="2">
        <v>43922</v>
      </c>
      <c r="I209" s="2">
        <v>44012</v>
      </c>
      <c r="J209">
        <v>22167.599999999999</v>
      </c>
      <c r="K209">
        <f t="shared" si="4"/>
        <v>0</v>
      </c>
    </row>
    <row r="210" spans="1:11" x14ac:dyDescent="0.25">
      <c r="A210" s="1" t="s">
        <v>558</v>
      </c>
      <c r="B210" s="1" t="s">
        <v>32</v>
      </c>
      <c r="C210" s="1" t="s">
        <v>559</v>
      </c>
      <c r="D210" s="1" t="s">
        <v>155</v>
      </c>
      <c r="E210" s="1" t="s">
        <v>10</v>
      </c>
      <c r="F210" s="1" t="s">
        <v>560</v>
      </c>
      <c r="G210">
        <v>11500</v>
      </c>
      <c r="H210" s="2">
        <v>44053</v>
      </c>
      <c r="I210" s="2">
        <v>44148</v>
      </c>
      <c r="J210">
        <v>11500</v>
      </c>
      <c r="K210">
        <f t="shared" si="4"/>
        <v>0</v>
      </c>
    </row>
    <row r="211" spans="1:11" x14ac:dyDescent="0.25">
      <c r="A211" s="1" t="s">
        <v>561</v>
      </c>
      <c r="B211" s="1" t="s">
        <v>27</v>
      </c>
      <c r="C211" s="1" t="s">
        <v>562</v>
      </c>
      <c r="D211" s="1" t="s">
        <v>63</v>
      </c>
      <c r="E211" s="1" t="s">
        <v>10</v>
      </c>
      <c r="F211" s="1" t="s">
        <v>563</v>
      </c>
      <c r="G211">
        <v>14786.19</v>
      </c>
      <c r="H211" s="2">
        <v>44022</v>
      </c>
      <c r="I211" s="2">
        <v>44196</v>
      </c>
      <c r="J211">
        <v>17029.04</v>
      </c>
      <c r="K211">
        <f t="shared" si="4"/>
        <v>-2242.8500000000004</v>
      </c>
    </row>
    <row r="212" spans="1:11" x14ac:dyDescent="0.25">
      <c r="A212" s="1" t="s">
        <v>564</v>
      </c>
      <c r="B212" s="1" t="s">
        <v>27</v>
      </c>
      <c r="C212" s="1" t="s">
        <v>565</v>
      </c>
      <c r="D212" s="1" t="s">
        <v>63</v>
      </c>
      <c r="E212" s="1" t="s">
        <v>10</v>
      </c>
      <c r="F212" s="1" t="s">
        <v>566</v>
      </c>
      <c r="G212">
        <v>4350</v>
      </c>
      <c r="H212" s="2">
        <v>43942</v>
      </c>
      <c r="I212" s="2">
        <v>44196</v>
      </c>
      <c r="J212">
        <v>4350</v>
      </c>
      <c r="K212">
        <f t="shared" si="4"/>
        <v>0</v>
      </c>
    </row>
    <row r="213" spans="1:11" x14ac:dyDescent="0.25">
      <c r="A213" s="1" t="s">
        <v>567</v>
      </c>
      <c r="B213" s="1" t="s">
        <v>147</v>
      </c>
      <c r="C213" s="1" t="s">
        <v>568</v>
      </c>
      <c r="D213" s="1" t="s">
        <v>63</v>
      </c>
      <c r="E213" s="1" t="s">
        <v>10</v>
      </c>
      <c r="F213" s="1" t="s">
        <v>226</v>
      </c>
      <c r="G213">
        <v>135920</v>
      </c>
      <c r="H213" s="2">
        <v>44152</v>
      </c>
      <c r="I213" s="2">
        <v>44196</v>
      </c>
      <c r="J213">
        <v>1359.2</v>
      </c>
      <c r="K213">
        <f t="shared" si="4"/>
        <v>134560.79999999999</v>
      </c>
    </row>
    <row r="214" spans="1:11" x14ac:dyDescent="0.25">
      <c r="A214" s="1" t="s">
        <v>569</v>
      </c>
      <c r="B214" s="1" t="s">
        <v>32</v>
      </c>
      <c r="C214" s="1" t="s">
        <v>570</v>
      </c>
      <c r="D214" s="1" t="s">
        <v>63</v>
      </c>
      <c r="E214" s="1" t="s">
        <v>10</v>
      </c>
      <c r="F214" s="1" t="s">
        <v>571</v>
      </c>
      <c r="G214">
        <v>599</v>
      </c>
      <c r="H214" s="2">
        <v>44183</v>
      </c>
      <c r="I214" s="2">
        <v>44225</v>
      </c>
      <c r="J214">
        <v>599</v>
      </c>
      <c r="K214" t="str">
        <f t="shared" si="4"/>
        <v/>
      </c>
    </row>
    <row r="215" spans="1:11" x14ac:dyDescent="0.25">
      <c r="A215" s="1" t="s">
        <v>572</v>
      </c>
      <c r="B215" s="1" t="s">
        <v>147</v>
      </c>
      <c r="C215" s="1" t="s">
        <v>573</v>
      </c>
      <c r="D215" s="1" t="s">
        <v>63</v>
      </c>
      <c r="E215" s="1" t="s">
        <v>10</v>
      </c>
      <c r="F215" s="1" t="s">
        <v>574</v>
      </c>
      <c r="G215">
        <v>12264.4</v>
      </c>
      <c r="H215" s="2">
        <v>44032</v>
      </c>
      <c r="I215" s="2">
        <v>44104</v>
      </c>
      <c r="J215">
        <v>12264.4</v>
      </c>
      <c r="K215">
        <f t="shared" si="4"/>
        <v>0</v>
      </c>
    </row>
    <row r="216" spans="1:11" x14ac:dyDescent="0.25">
      <c r="A216" s="1" t="s">
        <v>575</v>
      </c>
      <c r="B216" s="1" t="s">
        <v>253</v>
      </c>
      <c r="C216" s="1" t="s">
        <v>576</v>
      </c>
      <c r="D216" s="1" t="s">
        <v>63</v>
      </c>
      <c r="E216" s="1" t="s">
        <v>10</v>
      </c>
      <c r="F216" s="1" t="s">
        <v>577</v>
      </c>
      <c r="G216">
        <v>55</v>
      </c>
      <c r="H216" s="2">
        <v>44075</v>
      </c>
      <c r="I216" s="2">
        <v>44082</v>
      </c>
      <c r="J216">
        <v>55</v>
      </c>
      <c r="K216">
        <f t="shared" si="4"/>
        <v>0</v>
      </c>
    </row>
    <row r="217" spans="1:11" x14ac:dyDescent="0.25">
      <c r="A217" s="1" t="s">
        <v>578</v>
      </c>
      <c r="B217" s="1" t="s">
        <v>27</v>
      </c>
      <c r="C217" s="1" t="s">
        <v>579</v>
      </c>
      <c r="D217" s="1" t="s">
        <v>63</v>
      </c>
      <c r="E217" s="1" t="s">
        <v>10</v>
      </c>
      <c r="F217" s="1" t="s">
        <v>580</v>
      </c>
      <c r="G217">
        <v>345.19</v>
      </c>
      <c r="H217" s="2">
        <v>44197</v>
      </c>
      <c r="I217" s="2">
        <v>44561</v>
      </c>
      <c r="J217">
        <v>345.19</v>
      </c>
      <c r="K217" t="str">
        <f t="shared" si="4"/>
        <v/>
      </c>
    </row>
    <row r="218" spans="1:11" x14ac:dyDescent="0.25">
      <c r="A218" s="1" t="s">
        <v>581</v>
      </c>
      <c r="B218" s="1" t="s">
        <v>147</v>
      </c>
      <c r="C218" s="1" t="s">
        <v>148</v>
      </c>
      <c r="D218" s="1" t="s">
        <v>63</v>
      </c>
      <c r="E218" s="1" t="s">
        <v>10</v>
      </c>
      <c r="F218" s="1" t="s">
        <v>582</v>
      </c>
      <c r="G218">
        <v>3830.1</v>
      </c>
      <c r="H218" s="2">
        <v>44083</v>
      </c>
      <c r="I218" s="2">
        <v>44087</v>
      </c>
      <c r="J218">
        <v>3830.12</v>
      </c>
      <c r="K218">
        <f t="shared" si="4"/>
        <v>-1.999999999998181E-2</v>
      </c>
    </row>
    <row r="219" spans="1:11" x14ac:dyDescent="0.25">
      <c r="A219" s="1" t="s">
        <v>583</v>
      </c>
      <c r="B219" s="1" t="s">
        <v>243</v>
      </c>
      <c r="C219" s="1" t="s">
        <v>584</v>
      </c>
      <c r="D219" s="1" t="s">
        <v>63</v>
      </c>
      <c r="E219" s="1" t="s">
        <v>10</v>
      </c>
      <c r="F219" s="1" t="s">
        <v>585</v>
      </c>
      <c r="G219">
        <v>1500</v>
      </c>
      <c r="H219" s="2">
        <v>44166</v>
      </c>
      <c r="I219" s="2">
        <v>44196</v>
      </c>
      <c r="J219">
        <v>1500</v>
      </c>
      <c r="K219">
        <f t="shared" si="4"/>
        <v>0</v>
      </c>
    </row>
    <row r="220" spans="1:11" x14ac:dyDescent="0.25">
      <c r="A220" s="1" t="s">
        <v>586</v>
      </c>
      <c r="B220" s="1" t="s">
        <v>38</v>
      </c>
      <c r="C220" s="1" t="s">
        <v>587</v>
      </c>
      <c r="D220" s="1" t="s">
        <v>63</v>
      </c>
      <c r="E220" s="1" t="s">
        <v>10</v>
      </c>
      <c r="F220" s="1" t="s">
        <v>588</v>
      </c>
      <c r="G220">
        <v>1340</v>
      </c>
      <c r="H220" s="2">
        <v>44193</v>
      </c>
      <c r="I220" s="2">
        <v>44355</v>
      </c>
      <c r="J220">
        <v>1340</v>
      </c>
      <c r="K220" t="str">
        <f t="shared" si="4"/>
        <v/>
      </c>
    </row>
    <row r="221" spans="1:11" x14ac:dyDescent="0.25">
      <c r="A221" s="1" t="s">
        <v>589</v>
      </c>
      <c r="B221" s="1" t="s">
        <v>27</v>
      </c>
      <c r="C221" s="1" t="s">
        <v>590</v>
      </c>
      <c r="D221" s="1" t="s">
        <v>63</v>
      </c>
      <c r="E221" s="1" t="s">
        <v>10</v>
      </c>
      <c r="F221" s="1" t="s">
        <v>591</v>
      </c>
      <c r="G221">
        <v>6100</v>
      </c>
      <c r="H221" s="2">
        <v>44127</v>
      </c>
      <c r="I221" s="2">
        <v>44130</v>
      </c>
      <c r="J221">
        <v>6100</v>
      </c>
      <c r="K221">
        <f t="shared" si="4"/>
        <v>0</v>
      </c>
    </row>
    <row r="222" spans="1:11" x14ac:dyDescent="0.25">
      <c r="A222" s="1" t="s">
        <v>592</v>
      </c>
      <c r="B222" s="1" t="s">
        <v>32</v>
      </c>
      <c r="C222" s="1" t="s">
        <v>593</v>
      </c>
      <c r="D222" s="1" t="s">
        <v>63</v>
      </c>
      <c r="E222" s="1" t="s">
        <v>10</v>
      </c>
      <c r="F222" s="1" t="s">
        <v>594</v>
      </c>
      <c r="G222">
        <v>22411.200000000001</v>
      </c>
      <c r="H222" s="2">
        <v>44105</v>
      </c>
      <c r="I222" s="2">
        <v>44196</v>
      </c>
      <c r="J222">
        <v>22411.200000000001</v>
      </c>
      <c r="K222">
        <f t="shared" si="4"/>
        <v>0</v>
      </c>
    </row>
    <row r="223" spans="1:11" x14ac:dyDescent="0.25">
      <c r="A223" s="1" t="s">
        <v>595</v>
      </c>
      <c r="B223" s="1" t="s">
        <v>147</v>
      </c>
      <c r="C223" s="1" t="s">
        <v>225</v>
      </c>
      <c r="D223" s="1" t="s">
        <v>63</v>
      </c>
      <c r="E223" s="1" t="s">
        <v>10</v>
      </c>
      <c r="F223" s="1" t="s">
        <v>226</v>
      </c>
      <c r="G223">
        <v>5462.49</v>
      </c>
      <c r="H223" s="2">
        <v>44197</v>
      </c>
      <c r="I223" s="2">
        <v>44286</v>
      </c>
      <c r="J223">
        <v>5462.49</v>
      </c>
      <c r="K223" t="str">
        <f t="shared" si="4"/>
        <v/>
      </c>
    </row>
    <row r="224" spans="1:11" x14ac:dyDescent="0.25">
      <c r="A224" s="1" t="s">
        <v>596</v>
      </c>
      <c r="B224" s="1" t="s">
        <v>197</v>
      </c>
      <c r="C224" s="1" t="s">
        <v>597</v>
      </c>
      <c r="D224" s="1" t="s">
        <v>63</v>
      </c>
      <c r="E224" s="1" t="s">
        <v>10</v>
      </c>
      <c r="F224" s="1" t="s">
        <v>598</v>
      </c>
      <c r="G224">
        <v>700</v>
      </c>
      <c r="H224" s="2">
        <v>43876</v>
      </c>
      <c r="I224" s="2">
        <v>43893</v>
      </c>
      <c r="J224">
        <v>0</v>
      </c>
      <c r="K224">
        <f t="shared" si="4"/>
        <v>700</v>
      </c>
    </row>
    <row r="225" spans="1:11" x14ac:dyDescent="0.25">
      <c r="A225" s="1" t="s">
        <v>599</v>
      </c>
      <c r="B225" s="1" t="s">
        <v>475</v>
      </c>
      <c r="C225" s="1" t="s">
        <v>600</v>
      </c>
      <c r="D225" s="1" t="s">
        <v>63</v>
      </c>
      <c r="E225" s="1" t="s">
        <v>10</v>
      </c>
      <c r="F225" s="1" t="s">
        <v>601</v>
      </c>
      <c r="G225">
        <v>4000</v>
      </c>
      <c r="H225" s="2">
        <v>44095</v>
      </c>
      <c r="I225" s="2">
        <v>44196</v>
      </c>
      <c r="J225">
        <v>4160</v>
      </c>
      <c r="K225">
        <f t="shared" si="4"/>
        <v>-160</v>
      </c>
    </row>
    <row r="226" spans="1:11" x14ac:dyDescent="0.25">
      <c r="A226" s="1" t="s">
        <v>602</v>
      </c>
      <c r="B226" s="1" t="s">
        <v>27</v>
      </c>
      <c r="C226" s="1" t="s">
        <v>603</v>
      </c>
      <c r="D226" s="1" t="s">
        <v>63</v>
      </c>
      <c r="E226" s="1" t="s">
        <v>10</v>
      </c>
      <c r="F226" s="1" t="s">
        <v>604</v>
      </c>
      <c r="G226">
        <v>9526</v>
      </c>
      <c r="H226" s="2">
        <v>44153</v>
      </c>
      <c r="I226" s="2">
        <v>44196</v>
      </c>
      <c r="J226">
        <v>8255.27</v>
      </c>
      <c r="K226">
        <f t="shared" si="4"/>
        <v>1270.7299999999996</v>
      </c>
    </row>
    <row r="227" spans="1:11" x14ac:dyDescent="0.25">
      <c r="A227" s="1" t="s">
        <v>605</v>
      </c>
      <c r="B227" s="1" t="s">
        <v>27</v>
      </c>
      <c r="C227" s="1" t="s">
        <v>606</v>
      </c>
      <c r="D227" s="1" t="s">
        <v>63</v>
      </c>
      <c r="E227" s="1" t="s">
        <v>10</v>
      </c>
      <c r="F227" s="1" t="s">
        <v>607</v>
      </c>
      <c r="G227">
        <v>14855</v>
      </c>
      <c r="H227" s="2">
        <v>44189</v>
      </c>
      <c r="I227" s="2">
        <v>44277</v>
      </c>
      <c r="J227">
        <v>14885</v>
      </c>
      <c r="K227" t="str">
        <f t="shared" si="4"/>
        <v/>
      </c>
    </row>
    <row r="228" spans="1:11" x14ac:dyDescent="0.25">
      <c r="A228" s="1" t="s">
        <v>608</v>
      </c>
      <c r="B228" s="1" t="s">
        <v>27</v>
      </c>
      <c r="C228" s="1" t="s">
        <v>609</v>
      </c>
      <c r="D228" s="1" t="s">
        <v>162</v>
      </c>
      <c r="E228" s="1" t="s">
        <v>10</v>
      </c>
      <c r="F228" s="1" t="s">
        <v>484</v>
      </c>
      <c r="G228">
        <v>986</v>
      </c>
      <c r="H228" s="2">
        <v>43858</v>
      </c>
      <c r="I228" s="2">
        <v>43889</v>
      </c>
      <c r="J228">
        <v>0</v>
      </c>
      <c r="K228">
        <f t="shared" si="4"/>
        <v>986</v>
      </c>
    </row>
    <row r="229" spans="1:11" x14ac:dyDescent="0.25">
      <c r="A229" s="1" t="s">
        <v>610</v>
      </c>
      <c r="B229" s="1" t="s">
        <v>27</v>
      </c>
      <c r="C229" s="1" t="s">
        <v>611</v>
      </c>
      <c r="D229" s="1" t="s">
        <v>155</v>
      </c>
      <c r="E229" s="1" t="s">
        <v>10</v>
      </c>
      <c r="F229" s="1" t="s">
        <v>612</v>
      </c>
      <c r="G229">
        <v>7500</v>
      </c>
      <c r="H229" s="2">
        <v>44041</v>
      </c>
      <c r="I229" s="2">
        <v>44377</v>
      </c>
      <c r="J229">
        <v>7500</v>
      </c>
      <c r="K229" t="str">
        <f t="shared" si="4"/>
        <v/>
      </c>
    </row>
    <row r="230" spans="1:11" x14ac:dyDescent="0.25">
      <c r="A230" s="1" t="s">
        <v>613</v>
      </c>
      <c r="B230" s="1" t="s">
        <v>11</v>
      </c>
      <c r="C230" s="1" t="s">
        <v>614</v>
      </c>
      <c r="D230" s="1" t="s">
        <v>63</v>
      </c>
      <c r="E230" s="1" t="s">
        <v>10</v>
      </c>
      <c r="F230" s="1" t="s">
        <v>615</v>
      </c>
      <c r="G230">
        <v>4037</v>
      </c>
      <c r="H230" s="2">
        <v>43831</v>
      </c>
      <c r="I230" s="2">
        <v>44196</v>
      </c>
      <c r="J230">
        <v>4037</v>
      </c>
      <c r="K230">
        <f t="shared" si="4"/>
        <v>0</v>
      </c>
    </row>
    <row r="231" spans="1:11" x14ac:dyDescent="0.25">
      <c r="A231" s="1" t="s">
        <v>616</v>
      </c>
      <c r="B231" s="1" t="s">
        <v>38</v>
      </c>
      <c r="C231" s="1" t="s">
        <v>617</v>
      </c>
      <c r="D231" s="1" t="s">
        <v>63</v>
      </c>
      <c r="E231" s="1" t="s">
        <v>10</v>
      </c>
      <c r="F231" s="1" t="s">
        <v>618</v>
      </c>
      <c r="G231">
        <v>580</v>
      </c>
      <c r="H231" s="2">
        <v>43888</v>
      </c>
      <c r="I231" s="2">
        <v>43910</v>
      </c>
      <c r="J231">
        <v>580</v>
      </c>
      <c r="K231">
        <f t="shared" si="4"/>
        <v>0</v>
      </c>
    </row>
    <row r="232" spans="1:11" x14ac:dyDescent="0.25">
      <c r="A232" s="1" t="s">
        <v>619</v>
      </c>
      <c r="B232" s="1" t="s">
        <v>11</v>
      </c>
      <c r="C232" s="1" t="s">
        <v>620</v>
      </c>
      <c r="D232" s="1" t="s">
        <v>63</v>
      </c>
      <c r="E232" s="1" t="s">
        <v>10</v>
      </c>
      <c r="F232" s="1" t="s">
        <v>359</v>
      </c>
      <c r="G232">
        <v>298</v>
      </c>
      <c r="H232" s="2">
        <v>43831</v>
      </c>
      <c r="I232" s="2">
        <v>44196</v>
      </c>
      <c r="J232">
        <v>298</v>
      </c>
      <c r="K232">
        <f t="shared" si="4"/>
        <v>0</v>
      </c>
    </row>
    <row r="233" spans="1:11" x14ac:dyDescent="0.25">
      <c r="A233" s="1" t="s">
        <v>621</v>
      </c>
      <c r="B233" s="1" t="s">
        <v>27</v>
      </c>
      <c r="C233" s="1" t="s">
        <v>622</v>
      </c>
      <c r="D233" s="1" t="s">
        <v>63</v>
      </c>
      <c r="E233" s="1" t="s">
        <v>10</v>
      </c>
      <c r="F233" s="1" t="s">
        <v>623</v>
      </c>
      <c r="G233">
        <v>350</v>
      </c>
      <c r="H233" s="2">
        <v>44168</v>
      </c>
      <c r="I233" s="2">
        <v>44169</v>
      </c>
      <c r="J233">
        <v>350</v>
      </c>
      <c r="K233">
        <f t="shared" si="4"/>
        <v>0</v>
      </c>
    </row>
    <row r="234" spans="1:11" x14ac:dyDescent="0.25">
      <c r="A234" s="1" t="s">
        <v>624</v>
      </c>
      <c r="B234" s="1" t="s">
        <v>27</v>
      </c>
      <c r="C234" s="1" t="s">
        <v>625</v>
      </c>
      <c r="D234" s="1" t="s">
        <v>63</v>
      </c>
      <c r="E234" s="1" t="s">
        <v>10</v>
      </c>
      <c r="F234" s="1" t="s">
        <v>626</v>
      </c>
      <c r="G234">
        <v>6500</v>
      </c>
      <c r="H234" s="2">
        <v>43915</v>
      </c>
      <c r="I234" s="2">
        <v>44012</v>
      </c>
      <c r="J234">
        <v>18000</v>
      </c>
      <c r="K234">
        <f t="shared" si="4"/>
        <v>-11500</v>
      </c>
    </row>
    <row r="235" spans="1:11" x14ac:dyDescent="0.25">
      <c r="A235" s="1" t="s">
        <v>624</v>
      </c>
      <c r="B235" s="1" t="s">
        <v>27</v>
      </c>
      <c r="C235" s="1" t="s">
        <v>627</v>
      </c>
      <c r="D235" s="1" t="s">
        <v>63</v>
      </c>
      <c r="E235" s="1" t="s">
        <v>10</v>
      </c>
      <c r="F235" s="1" t="s">
        <v>626</v>
      </c>
      <c r="G235">
        <v>13000</v>
      </c>
      <c r="H235" s="2">
        <v>44018</v>
      </c>
      <c r="I235" s="2">
        <v>44196</v>
      </c>
      <c r="J235">
        <v>18000</v>
      </c>
      <c r="K235">
        <f t="shared" si="4"/>
        <v>-5000</v>
      </c>
    </row>
    <row r="236" spans="1:11" x14ac:dyDescent="0.25">
      <c r="A236" s="1" t="s">
        <v>628</v>
      </c>
      <c r="B236" s="1" t="s">
        <v>27</v>
      </c>
      <c r="C236" s="1" t="s">
        <v>629</v>
      </c>
      <c r="D236" s="1" t="s">
        <v>63</v>
      </c>
      <c r="E236" s="1" t="s">
        <v>10</v>
      </c>
      <c r="F236" s="1" t="s">
        <v>630</v>
      </c>
      <c r="G236">
        <v>630</v>
      </c>
      <c r="H236" s="2">
        <v>43983</v>
      </c>
      <c r="I236" s="2">
        <v>43984</v>
      </c>
      <c r="J236">
        <v>630</v>
      </c>
      <c r="K236">
        <f t="shared" si="4"/>
        <v>0</v>
      </c>
    </row>
    <row r="237" spans="1:11" x14ac:dyDescent="0.25">
      <c r="A237" s="1" t="s">
        <v>631</v>
      </c>
      <c r="B237" s="1" t="s">
        <v>27</v>
      </c>
      <c r="C237" s="1" t="s">
        <v>632</v>
      </c>
      <c r="D237" s="1" t="s">
        <v>99</v>
      </c>
      <c r="E237" s="1" t="s">
        <v>10</v>
      </c>
      <c r="F237" s="1" t="s">
        <v>633</v>
      </c>
      <c r="G237">
        <v>683.57</v>
      </c>
      <c r="H237" s="2">
        <v>44146</v>
      </c>
      <c r="I237" s="2">
        <v>44152</v>
      </c>
      <c r="J237">
        <v>683.56</v>
      </c>
      <c r="K237">
        <f t="shared" si="4"/>
        <v>1.0000000000104592E-2</v>
      </c>
    </row>
    <row r="238" spans="1:11" x14ac:dyDescent="0.25">
      <c r="A238" s="1" t="s">
        <v>634</v>
      </c>
      <c r="B238" s="1" t="s">
        <v>11</v>
      </c>
      <c r="C238" s="1" t="s">
        <v>635</v>
      </c>
      <c r="D238" s="1" t="s">
        <v>63</v>
      </c>
      <c r="E238" s="1" t="s">
        <v>10</v>
      </c>
      <c r="F238" s="1" t="s">
        <v>223</v>
      </c>
      <c r="G238">
        <v>14780</v>
      </c>
      <c r="H238" s="2">
        <v>43831</v>
      </c>
      <c r="I238" s="2">
        <v>44196</v>
      </c>
      <c r="J238">
        <v>14780</v>
      </c>
      <c r="K238">
        <f t="shared" si="4"/>
        <v>0</v>
      </c>
    </row>
    <row r="239" spans="1:11" x14ac:dyDescent="0.25">
      <c r="A239" s="1" t="s">
        <v>636</v>
      </c>
      <c r="B239" s="1" t="s">
        <v>147</v>
      </c>
      <c r="C239" s="1" t="s">
        <v>637</v>
      </c>
      <c r="D239" s="1" t="s">
        <v>63</v>
      </c>
      <c r="E239" s="1" t="s">
        <v>10</v>
      </c>
      <c r="F239" s="1" t="s">
        <v>463</v>
      </c>
      <c r="G239">
        <v>442.7</v>
      </c>
      <c r="H239" s="2">
        <v>43930</v>
      </c>
      <c r="I239" s="2">
        <v>43960</v>
      </c>
      <c r="J239">
        <v>442.7</v>
      </c>
      <c r="K239">
        <f t="shared" si="4"/>
        <v>0</v>
      </c>
    </row>
    <row r="240" spans="1:11" x14ac:dyDescent="0.25">
      <c r="A240" s="1" t="s">
        <v>638</v>
      </c>
      <c r="B240" s="1" t="s">
        <v>147</v>
      </c>
      <c r="C240" s="1" t="s">
        <v>639</v>
      </c>
      <c r="D240" s="1" t="s">
        <v>63</v>
      </c>
      <c r="E240" s="1" t="s">
        <v>10</v>
      </c>
      <c r="F240" s="1" t="s">
        <v>640</v>
      </c>
      <c r="G240">
        <v>1080</v>
      </c>
      <c r="H240" s="2">
        <v>44189</v>
      </c>
      <c r="I240" s="2">
        <v>44196</v>
      </c>
      <c r="J240">
        <v>1080</v>
      </c>
      <c r="K240">
        <f t="shared" si="4"/>
        <v>0</v>
      </c>
    </row>
    <row r="241" spans="1:11" x14ac:dyDescent="0.25">
      <c r="A241" s="1" t="s">
        <v>641</v>
      </c>
      <c r="B241" s="1" t="s">
        <v>27</v>
      </c>
      <c r="C241" s="1" t="s">
        <v>115</v>
      </c>
      <c r="D241" s="1" t="s">
        <v>63</v>
      </c>
      <c r="E241" s="1" t="s">
        <v>10</v>
      </c>
      <c r="F241" s="1" t="s">
        <v>642</v>
      </c>
      <c r="G241">
        <v>10641.46</v>
      </c>
      <c r="H241" s="2">
        <v>43831</v>
      </c>
      <c r="I241" s="2">
        <v>44012</v>
      </c>
      <c r="J241">
        <v>10641.46</v>
      </c>
      <c r="K241">
        <f t="shared" si="4"/>
        <v>0</v>
      </c>
    </row>
    <row r="242" spans="1:11" x14ac:dyDescent="0.25">
      <c r="A242" s="1" t="s">
        <v>643</v>
      </c>
      <c r="B242" s="1" t="s">
        <v>644</v>
      </c>
      <c r="C242" s="1" t="s">
        <v>645</v>
      </c>
      <c r="D242" s="1" t="s">
        <v>63</v>
      </c>
      <c r="E242" s="1" t="s">
        <v>10</v>
      </c>
      <c r="F242" s="1" t="s">
        <v>646</v>
      </c>
      <c r="G242">
        <v>132.82</v>
      </c>
      <c r="H242" s="2">
        <v>43850</v>
      </c>
      <c r="I242" s="2">
        <v>43850</v>
      </c>
      <c r="J242">
        <v>143.02000000000001</v>
      </c>
      <c r="K242">
        <f t="shared" si="4"/>
        <v>-10.200000000000017</v>
      </c>
    </row>
    <row r="243" spans="1:11" x14ac:dyDescent="0.25">
      <c r="A243" s="1" t="s">
        <v>647</v>
      </c>
      <c r="B243" s="1" t="s">
        <v>27</v>
      </c>
      <c r="C243" s="1" t="s">
        <v>648</v>
      </c>
      <c r="D243" s="1" t="s">
        <v>63</v>
      </c>
      <c r="E243" s="1" t="s">
        <v>10</v>
      </c>
      <c r="F243" s="1" t="s">
        <v>649</v>
      </c>
      <c r="G243">
        <v>15998.82</v>
      </c>
      <c r="H243" s="2">
        <v>44130</v>
      </c>
      <c r="I243" s="2">
        <v>45291</v>
      </c>
      <c r="J243">
        <v>8652.17</v>
      </c>
      <c r="K243" t="str">
        <f t="shared" si="4"/>
        <v/>
      </c>
    </row>
    <row r="244" spans="1:11" x14ac:dyDescent="0.25">
      <c r="A244" s="1" t="s">
        <v>650</v>
      </c>
      <c r="B244" s="1" t="s">
        <v>651</v>
      </c>
      <c r="C244" s="1" t="s">
        <v>652</v>
      </c>
      <c r="D244" s="1" t="s">
        <v>63</v>
      </c>
      <c r="E244" s="1" t="s">
        <v>10</v>
      </c>
      <c r="F244" s="1" t="s">
        <v>653</v>
      </c>
      <c r="G244">
        <v>110</v>
      </c>
      <c r="H244" s="2">
        <v>44099</v>
      </c>
      <c r="I244" s="2">
        <v>44129</v>
      </c>
      <c r="J244">
        <v>110</v>
      </c>
      <c r="K244">
        <f t="shared" si="4"/>
        <v>0</v>
      </c>
    </row>
    <row r="245" spans="1:11" x14ac:dyDescent="0.25">
      <c r="A245" s="1" t="s">
        <v>654</v>
      </c>
      <c r="B245" s="1" t="s">
        <v>27</v>
      </c>
      <c r="C245" s="1" t="s">
        <v>655</v>
      </c>
      <c r="D245" s="1" t="s">
        <v>81</v>
      </c>
      <c r="E245" s="1" t="s">
        <v>10</v>
      </c>
      <c r="F245" s="1" t="s">
        <v>656</v>
      </c>
      <c r="G245">
        <v>1876.68</v>
      </c>
      <c r="H245" s="2">
        <v>44013</v>
      </c>
      <c r="I245" s="2">
        <v>44337</v>
      </c>
      <c r="J245">
        <v>1804.5</v>
      </c>
      <c r="K245" t="str">
        <f t="shared" si="4"/>
        <v/>
      </c>
    </row>
    <row r="246" spans="1:11" x14ac:dyDescent="0.25">
      <c r="A246" s="1" t="s">
        <v>657</v>
      </c>
      <c r="B246" s="1" t="s">
        <v>475</v>
      </c>
      <c r="C246" s="1" t="s">
        <v>658</v>
      </c>
      <c r="D246" s="1" t="s">
        <v>63</v>
      </c>
      <c r="E246" s="1" t="s">
        <v>10</v>
      </c>
      <c r="F246" s="1" t="s">
        <v>659</v>
      </c>
      <c r="G246">
        <v>4000</v>
      </c>
      <c r="H246" s="2">
        <v>45921</v>
      </c>
      <c r="I246" s="2">
        <v>46022</v>
      </c>
      <c r="J246">
        <v>4160</v>
      </c>
      <c r="K246" t="str">
        <f t="shared" si="4"/>
        <v/>
      </c>
    </row>
    <row r="247" spans="1:11" x14ac:dyDescent="0.25">
      <c r="A247" s="1" t="s">
        <v>660</v>
      </c>
      <c r="B247" s="1" t="s">
        <v>38</v>
      </c>
      <c r="C247" s="1" t="s">
        <v>661</v>
      </c>
      <c r="D247" s="1" t="s">
        <v>63</v>
      </c>
      <c r="E247" s="1" t="s">
        <v>10</v>
      </c>
      <c r="F247" s="1" t="s">
        <v>662</v>
      </c>
      <c r="G247">
        <v>8251.91</v>
      </c>
      <c r="H247" s="2">
        <v>44203</v>
      </c>
      <c r="I247" s="2">
        <v>44320</v>
      </c>
      <c r="J247">
        <v>8251.91</v>
      </c>
      <c r="K247" t="str">
        <f t="shared" si="4"/>
        <v/>
      </c>
    </row>
    <row r="248" spans="1:11" x14ac:dyDescent="0.25">
      <c r="A248" s="1" t="s">
        <v>663</v>
      </c>
      <c r="B248" s="1" t="s">
        <v>27</v>
      </c>
      <c r="C248" s="1" t="s">
        <v>664</v>
      </c>
      <c r="D248" s="1" t="s">
        <v>63</v>
      </c>
      <c r="E248" s="1" t="s">
        <v>10</v>
      </c>
      <c r="F248" s="1" t="s">
        <v>665</v>
      </c>
      <c r="G248">
        <v>4418.45</v>
      </c>
      <c r="H248" s="2">
        <v>44041</v>
      </c>
      <c r="I248" s="2">
        <v>44074</v>
      </c>
      <c r="J248">
        <v>3898.46</v>
      </c>
      <c r="K248">
        <f t="shared" si="4"/>
        <v>519.98999999999978</v>
      </c>
    </row>
    <row r="249" spans="1:11" x14ac:dyDescent="0.25">
      <c r="A249" s="1" t="s">
        <v>666</v>
      </c>
      <c r="B249" s="1" t="s">
        <v>27</v>
      </c>
      <c r="C249" s="1" t="s">
        <v>667</v>
      </c>
      <c r="D249" s="1" t="s">
        <v>63</v>
      </c>
      <c r="E249" s="1" t="s">
        <v>10</v>
      </c>
      <c r="F249" s="1" t="s">
        <v>668</v>
      </c>
      <c r="G249">
        <v>4098.3599999999997</v>
      </c>
      <c r="H249" s="2">
        <v>44180</v>
      </c>
      <c r="I249" s="2">
        <v>44203</v>
      </c>
      <c r="J249">
        <v>4098.3599999999997</v>
      </c>
      <c r="K249" t="str">
        <f t="shared" si="4"/>
        <v/>
      </c>
    </row>
    <row r="250" spans="1:11" x14ac:dyDescent="0.25">
      <c r="A250" s="1" t="s">
        <v>669</v>
      </c>
      <c r="B250" s="1" t="s">
        <v>192</v>
      </c>
      <c r="C250" s="1" t="s">
        <v>670</v>
      </c>
      <c r="D250" s="1" t="s">
        <v>63</v>
      </c>
      <c r="E250" s="1" t="s">
        <v>10</v>
      </c>
      <c r="F250" s="1" t="s">
        <v>671</v>
      </c>
      <c r="G250">
        <v>550</v>
      </c>
      <c r="H250" s="2">
        <v>43948</v>
      </c>
      <c r="I250" s="2">
        <v>43959</v>
      </c>
      <c r="J250">
        <v>549.17999999999995</v>
      </c>
      <c r="K250">
        <f t="shared" si="4"/>
        <v>0.82000000000005002</v>
      </c>
    </row>
    <row r="251" spans="1:11" x14ac:dyDescent="0.25">
      <c r="A251" s="1" t="s">
        <v>669</v>
      </c>
      <c r="B251" s="1" t="s">
        <v>253</v>
      </c>
      <c r="C251" s="1" t="s">
        <v>672</v>
      </c>
      <c r="D251" s="1" t="s">
        <v>63</v>
      </c>
      <c r="E251" s="1" t="s">
        <v>10</v>
      </c>
      <c r="F251" s="1" t="s">
        <v>428</v>
      </c>
      <c r="G251">
        <v>90</v>
      </c>
      <c r="H251" s="2">
        <v>43969</v>
      </c>
      <c r="I251" s="2">
        <v>44000</v>
      </c>
      <c r="J251">
        <v>549.17999999999995</v>
      </c>
      <c r="K251">
        <f t="shared" si="4"/>
        <v>-459.17999999999995</v>
      </c>
    </row>
    <row r="252" spans="1:11" x14ac:dyDescent="0.25">
      <c r="A252" s="1" t="s">
        <v>673</v>
      </c>
      <c r="B252" s="1" t="s">
        <v>27</v>
      </c>
      <c r="C252" s="1" t="s">
        <v>674</v>
      </c>
      <c r="D252" s="1" t="s">
        <v>162</v>
      </c>
      <c r="E252" s="1" t="s">
        <v>10</v>
      </c>
      <c r="F252" s="1" t="s">
        <v>675</v>
      </c>
      <c r="G252">
        <v>2000</v>
      </c>
      <c r="H252" s="2">
        <v>44176</v>
      </c>
      <c r="I252" s="2">
        <v>44196</v>
      </c>
      <c r="J252">
        <v>2000</v>
      </c>
      <c r="K252">
        <f t="shared" si="4"/>
        <v>0</v>
      </c>
    </row>
    <row r="253" spans="1:11" x14ac:dyDescent="0.25">
      <c r="A253" s="1" t="s">
        <v>676</v>
      </c>
      <c r="B253" s="1" t="s">
        <v>11</v>
      </c>
      <c r="C253" s="1" t="s">
        <v>677</v>
      </c>
      <c r="D253" s="1" t="s">
        <v>63</v>
      </c>
      <c r="E253" s="1" t="s">
        <v>10</v>
      </c>
      <c r="F253" s="1" t="s">
        <v>678</v>
      </c>
      <c r="G253">
        <v>2480</v>
      </c>
      <c r="H253" s="2">
        <v>44197</v>
      </c>
      <c r="I253" s="2">
        <v>44926</v>
      </c>
      <c r="J253">
        <v>2480</v>
      </c>
      <c r="K253" t="str">
        <f t="shared" si="4"/>
        <v/>
      </c>
    </row>
    <row r="254" spans="1:11" x14ac:dyDescent="0.25">
      <c r="A254" s="1" t="s">
        <v>679</v>
      </c>
      <c r="B254" s="1" t="s">
        <v>32</v>
      </c>
      <c r="C254" s="1" t="s">
        <v>680</v>
      </c>
      <c r="D254" s="1" t="s">
        <v>63</v>
      </c>
      <c r="E254" s="1" t="s">
        <v>10</v>
      </c>
      <c r="F254" s="1" t="s">
        <v>681</v>
      </c>
      <c r="G254">
        <v>3955.44</v>
      </c>
      <c r="H254" s="2">
        <v>44117</v>
      </c>
      <c r="I254" s="2">
        <v>44135</v>
      </c>
      <c r="J254">
        <v>3955.44</v>
      </c>
      <c r="K254">
        <f t="shared" si="4"/>
        <v>0</v>
      </c>
    </row>
    <row r="255" spans="1:11" x14ac:dyDescent="0.25">
      <c r="A255" s="1" t="s">
        <v>682</v>
      </c>
      <c r="B255" s="1" t="s">
        <v>27</v>
      </c>
      <c r="C255" s="1" t="s">
        <v>683</v>
      </c>
      <c r="D255" s="1" t="s">
        <v>63</v>
      </c>
      <c r="E255" s="1" t="s">
        <v>10</v>
      </c>
      <c r="F255" s="1" t="s">
        <v>684</v>
      </c>
      <c r="G255">
        <v>2100</v>
      </c>
      <c r="H255" s="2">
        <v>44035</v>
      </c>
      <c r="I255" s="2">
        <v>44063</v>
      </c>
      <c r="J255">
        <v>2100</v>
      </c>
      <c r="K255">
        <f t="shared" si="4"/>
        <v>0</v>
      </c>
    </row>
    <row r="256" spans="1:11" x14ac:dyDescent="0.25">
      <c r="A256" s="1" t="s">
        <v>685</v>
      </c>
      <c r="B256" s="1" t="s">
        <v>32</v>
      </c>
      <c r="C256" s="1" t="s">
        <v>686</v>
      </c>
      <c r="D256" s="1" t="s">
        <v>63</v>
      </c>
      <c r="E256" s="1" t="s">
        <v>10</v>
      </c>
      <c r="F256" s="1" t="s">
        <v>687</v>
      </c>
      <c r="G256">
        <v>200</v>
      </c>
      <c r="H256" s="2">
        <v>44062</v>
      </c>
      <c r="I256" s="2">
        <v>44083</v>
      </c>
      <c r="J256">
        <v>200</v>
      </c>
      <c r="K256">
        <f t="shared" si="4"/>
        <v>0</v>
      </c>
    </row>
    <row r="257" spans="1:11" x14ac:dyDescent="0.25">
      <c r="A257" s="1" t="s">
        <v>688</v>
      </c>
      <c r="B257" s="1" t="s">
        <v>27</v>
      </c>
      <c r="C257" s="1" t="s">
        <v>689</v>
      </c>
      <c r="D257" s="1" t="s">
        <v>63</v>
      </c>
      <c r="E257" s="1" t="s">
        <v>10</v>
      </c>
      <c r="F257" s="1" t="s">
        <v>690</v>
      </c>
      <c r="G257">
        <v>9921.1</v>
      </c>
      <c r="H257" s="2">
        <v>43926</v>
      </c>
      <c r="I257" s="2">
        <v>44196</v>
      </c>
      <c r="J257">
        <v>0</v>
      </c>
      <c r="K257">
        <f t="shared" si="4"/>
        <v>9921.1</v>
      </c>
    </row>
    <row r="258" spans="1:11" x14ac:dyDescent="0.25">
      <c r="A258" s="1" t="s">
        <v>691</v>
      </c>
      <c r="B258" s="1" t="s">
        <v>192</v>
      </c>
      <c r="C258" s="1" t="s">
        <v>692</v>
      </c>
      <c r="D258" s="1" t="s">
        <v>63</v>
      </c>
      <c r="E258" s="1" t="s">
        <v>10</v>
      </c>
      <c r="F258" s="1" t="s">
        <v>693</v>
      </c>
      <c r="G258">
        <v>7400</v>
      </c>
      <c r="H258" s="2">
        <v>43930</v>
      </c>
      <c r="I258" s="2">
        <v>43951</v>
      </c>
      <c r="J258">
        <v>7400</v>
      </c>
      <c r="K258">
        <f t="shared" si="4"/>
        <v>0</v>
      </c>
    </row>
    <row r="259" spans="1:11" x14ac:dyDescent="0.25">
      <c r="A259" s="1" t="s">
        <v>694</v>
      </c>
      <c r="B259" s="1" t="s">
        <v>253</v>
      </c>
      <c r="C259" s="1" t="s">
        <v>254</v>
      </c>
      <c r="D259" s="1" t="s">
        <v>63</v>
      </c>
      <c r="E259" s="1" t="s">
        <v>10</v>
      </c>
      <c r="F259" s="1" t="s">
        <v>538</v>
      </c>
      <c r="G259">
        <v>441.73</v>
      </c>
      <c r="H259" s="2">
        <v>44102</v>
      </c>
      <c r="I259" s="2">
        <v>44083</v>
      </c>
      <c r="J259">
        <v>441.73</v>
      </c>
      <c r="K259">
        <f t="shared" si="4"/>
        <v>0</v>
      </c>
    </row>
    <row r="260" spans="1:11" x14ac:dyDescent="0.25">
      <c r="A260" s="1" t="s">
        <v>695</v>
      </c>
      <c r="B260" s="1" t="s">
        <v>38</v>
      </c>
      <c r="C260" s="1" t="s">
        <v>696</v>
      </c>
      <c r="D260" s="1" t="s">
        <v>63</v>
      </c>
      <c r="E260" s="1" t="s">
        <v>10</v>
      </c>
      <c r="F260" s="1" t="s">
        <v>697</v>
      </c>
      <c r="G260">
        <v>150</v>
      </c>
      <c r="H260" s="2">
        <v>44191</v>
      </c>
      <c r="I260" s="2">
        <v>44191</v>
      </c>
      <c r="J260">
        <v>150</v>
      </c>
      <c r="K260">
        <f t="shared" si="4"/>
        <v>0</v>
      </c>
    </row>
    <row r="261" spans="1:11" x14ac:dyDescent="0.25">
      <c r="A261" s="1" t="s">
        <v>698</v>
      </c>
      <c r="B261" s="1" t="s">
        <v>147</v>
      </c>
      <c r="C261" s="1" t="s">
        <v>699</v>
      </c>
      <c r="D261" s="1" t="s">
        <v>63</v>
      </c>
      <c r="E261" s="1" t="s">
        <v>10</v>
      </c>
      <c r="F261" s="1" t="s">
        <v>226</v>
      </c>
      <c r="G261">
        <v>11480</v>
      </c>
      <c r="H261" s="2">
        <v>44136</v>
      </c>
      <c r="I261" s="2">
        <v>44377</v>
      </c>
      <c r="J261">
        <v>6297.6</v>
      </c>
      <c r="K261" t="str">
        <f t="shared" si="4"/>
        <v/>
      </c>
    </row>
    <row r="262" spans="1:11" x14ac:dyDescent="0.25">
      <c r="A262" s="1" t="s">
        <v>700</v>
      </c>
      <c r="B262" s="1" t="s">
        <v>253</v>
      </c>
      <c r="C262" s="1" t="s">
        <v>701</v>
      </c>
      <c r="D262" s="1" t="s">
        <v>63</v>
      </c>
      <c r="E262" s="1" t="s">
        <v>10</v>
      </c>
      <c r="F262" s="1" t="s">
        <v>702</v>
      </c>
      <c r="G262">
        <v>270</v>
      </c>
      <c r="H262" s="2">
        <v>44186</v>
      </c>
      <c r="I262" s="2">
        <v>44196</v>
      </c>
      <c r="J262">
        <v>270</v>
      </c>
      <c r="K262">
        <f t="shared" si="4"/>
        <v>0</v>
      </c>
    </row>
    <row r="263" spans="1:11" x14ac:dyDescent="0.25">
      <c r="A263" s="1" t="s">
        <v>703</v>
      </c>
      <c r="B263" s="1" t="s">
        <v>27</v>
      </c>
      <c r="C263" s="1" t="s">
        <v>511</v>
      </c>
      <c r="D263" s="1" t="s">
        <v>63</v>
      </c>
      <c r="E263" s="1" t="s">
        <v>10</v>
      </c>
      <c r="F263" s="1" t="s">
        <v>704</v>
      </c>
      <c r="G263">
        <v>4312.5</v>
      </c>
      <c r="H263" s="2">
        <v>44126</v>
      </c>
      <c r="I263" s="2">
        <v>44131</v>
      </c>
      <c r="J263">
        <v>4312.5</v>
      </c>
      <c r="K263">
        <f t="shared" si="4"/>
        <v>0</v>
      </c>
    </row>
    <row r="264" spans="1:11" x14ac:dyDescent="0.25">
      <c r="A264" s="1" t="s">
        <v>705</v>
      </c>
      <c r="B264" s="1" t="s">
        <v>27</v>
      </c>
      <c r="C264" s="1" t="s">
        <v>706</v>
      </c>
      <c r="D264" s="1" t="s">
        <v>63</v>
      </c>
      <c r="E264" s="1" t="s">
        <v>10</v>
      </c>
      <c r="F264" s="1" t="s">
        <v>707</v>
      </c>
      <c r="G264">
        <v>4635.49</v>
      </c>
      <c r="H264" s="2"/>
      <c r="I264" s="2">
        <v>44561</v>
      </c>
      <c r="J264">
        <v>4635.49</v>
      </c>
      <c r="K264" t="str">
        <f t="shared" ref="K264:K327" si="5">IF(OR(ISBLANK(A264),ISBLANK(H264),ISBLANK(I264)),"",IF(I264&lt;=DATE(2020,12,31),G264-J264,""))</f>
        <v/>
      </c>
    </row>
    <row r="265" spans="1:11" x14ac:dyDescent="0.25">
      <c r="A265" s="1" t="s">
        <v>708</v>
      </c>
      <c r="B265" s="1" t="s">
        <v>27</v>
      </c>
      <c r="C265" s="1" t="s">
        <v>709</v>
      </c>
      <c r="D265" s="1" t="s">
        <v>63</v>
      </c>
      <c r="E265" s="1" t="s">
        <v>10</v>
      </c>
      <c r="F265" s="1" t="s">
        <v>710</v>
      </c>
      <c r="G265">
        <v>3900</v>
      </c>
      <c r="H265" s="2">
        <v>44197</v>
      </c>
      <c r="I265" s="2">
        <v>45291</v>
      </c>
      <c r="J265">
        <v>3900</v>
      </c>
      <c r="K265" t="str">
        <f t="shared" si="5"/>
        <v/>
      </c>
    </row>
    <row r="266" spans="1:11" x14ac:dyDescent="0.25">
      <c r="A266" s="1" t="s">
        <v>711</v>
      </c>
      <c r="B266" s="1" t="s">
        <v>32</v>
      </c>
      <c r="C266" s="1" t="s">
        <v>712</v>
      </c>
      <c r="D266" s="1" t="s">
        <v>63</v>
      </c>
      <c r="E266" s="1" t="s">
        <v>10</v>
      </c>
      <c r="F266" s="1" t="s">
        <v>713</v>
      </c>
      <c r="G266">
        <v>200</v>
      </c>
      <c r="H266" s="2">
        <v>43899</v>
      </c>
      <c r="I266" s="2">
        <v>43945</v>
      </c>
      <c r="J266">
        <v>200</v>
      </c>
      <c r="K266">
        <f t="shared" si="5"/>
        <v>0</v>
      </c>
    </row>
    <row r="267" spans="1:11" x14ac:dyDescent="0.25">
      <c r="A267" s="1" t="s">
        <v>714</v>
      </c>
      <c r="B267" s="1" t="s">
        <v>27</v>
      </c>
      <c r="C267" s="1" t="s">
        <v>562</v>
      </c>
      <c r="D267" s="1" t="s">
        <v>63</v>
      </c>
      <c r="E267" s="1" t="s">
        <v>10</v>
      </c>
      <c r="F267" s="1" t="s">
        <v>64</v>
      </c>
      <c r="G267">
        <v>13066.66</v>
      </c>
      <c r="H267" s="2">
        <v>44076</v>
      </c>
      <c r="I267" s="2">
        <v>44441</v>
      </c>
      <c r="J267">
        <v>13066.66</v>
      </c>
      <c r="K267" t="str">
        <f t="shared" si="5"/>
        <v/>
      </c>
    </row>
    <row r="268" spans="1:11" x14ac:dyDescent="0.25">
      <c r="A268" s="1" t="s">
        <v>715</v>
      </c>
      <c r="B268" s="1" t="s">
        <v>32</v>
      </c>
      <c r="C268" s="1" t="s">
        <v>716</v>
      </c>
      <c r="D268" s="1" t="s">
        <v>63</v>
      </c>
      <c r="E268" s="1" t="s">
        <v>10</v>
      </c>
      <c r="F268" s="1" t="s">
        <v>717</v>
      </c>
      <c r="G268">
        <v>307</v>
      </c>
      <c r="H268" s="2">
        <v>43845</v>
      </c>
      <c r="I268" s="2">
        <v>44196</v>
      </c>
      <c r="J268">
        <v>307</v>
      </c>
      <c r="K268">
        <f t="shared" si="5"/>
        <v>0</v>
      </c>
    </row>
    <row r="269" spans="1:11" x14ac:dyDescent="0.25">
      <c r="A269" s="1" t="s">
        <v>718</v>
      </c>
      <c r="B269" s="1" t="s">
        <v>38</v>
      </c>
      <c r="C269" s="1" t="s">
        <v>719</v>
      </c>
      <c r="D269" s="1" t="s">
        <v>63</v>
      </c>
      <c r="E269" s="1" t="s">
        <v>10</v>
      </c>
      <c r="F269" s="1" t="s">
        <v>720</v>
      </c>
      <c r="G269">
        <v>4970</v>
      </c>
      <c r="H269" s="2">
        <v>44123</v>
      </c>
      <c r="I269" s="2">
        <v>44161</v>
      </c>
      <c r="J269">
        <v>4970</v>
      </c>
      <c r="K269">
        <f t="shared" si="5"/>
        <v>0</v>
      </c>
    </row>
    <row r="270" spans="1:11" x14ac:dyDescent="0.25">
      <c r="A270" s="1" t="s">
        <v>721</v>
      </c>
      <c r="B270" s="1" t="s">
        <v>11</v>
      </c>
      <c r="C270" s="1" t="s">
        <v>722</v>
      </c>
      <c r="D270" s="1" t="s">
        <v>63</v>
      </c>
      <c r="E270" s="1" t="s">
        <v>10</v>
      </c>
      <c r="F270" s="1" t="s">
        <v>171</v>
      </c>
      <c r="G270">
        <v>3617</v>
      </c>
      <c r="H270" s="2">
        <v>44075</v>
      </c>
      <c r="I270" s="2">
        <v>44165</v>
      </c>
      <c r="J270">
        <v>3617</v>
      </c>
      <c r="K270">
        <f t="shared" si="5"/>
        <v>0</v>
      </c>
    </row>
    <row r="271" spans="1:11" x14ac:dyDescent="0.25">
      <c r="A271" s="1" t="s">
        <v>723</v>
      </c>
      <c r="B271" s="1" t="s">
        <v>27</v>
      </c>
      <c r="C271" s="1" t="s">
        <v>724</v>
      </c>
      <c r="D271" s="1" t="s">
        <v>63</v>
      </c>
      <c r="E271" s="1" t="s">
        <v>10</v>
      </c>
      <c r="F271" s="1" t="s">
        <v>725</v>
      </c>
      <c r="G271">
        <v>700</v>
      </c>
      <c r="H271" s="2">
        <v>43956</v>
      </c>
      <c r="I271" s="2">
        <v>43956</v>
      </c>
      <c r="J271">
        <v>700</v>
      </c>
      <c r="K271">
        <f t="shared" si="5"/>
        <v>0</v>
      </c>
    </row>
    <row r="272" spans="1:11" x14ac:dyDescent="0.25">
      <c r="A272" s="1" t="s">
        <v>726</v>
      </c>
      <c r="B272" s="1" t="s">
        <v>131</v>
      </c>
      <c r="C272" s="1" t="s">
        <v>727</v>
      </c>
      <c r="D272" s="1" t="s">
        <v>63</v>
      </c>
      <c r="E272" s="1" t="s">
        <v>10</v>
      </c>
      <c r="F272" s="1" t="s">
        <v>728</v>
      </c>
      <c r="G272">
        <v>15317</v>
      </c>
      <c r="H272" s="2">
        <v>44166</v>
      </c>
      <c r="I272" s="2">
        <v>44530</v>
      </c>
      <c r="J272">
        <v>25465.56</v>
      </c>
      <c r="K272" t="str">
        <f t="shared" si="5"/>
        <v/>
      </c>
    </row>
    <row r="273" spans="1:11" x14ac:dyDescent="0.25">
      <c r="A273" s="1" t="s">
        <v>729</v>
      </c>
      <c r="B273" s="1" t="s">
        <v>253</v>
      </c>
      <c r="C273" s="1" t="s">
        <v>730</v>
      </c>
      <c r="D273" s="1" t="s">
        <v>63</v>
      </c>
      <c r="E273" s="1" t="s">
        <v>10</v>
      </c>
      <c r="F273" s="1" t="s">
        <v>731</v>
      </c>
      <c r="G273">
        <v>150</v>
      </c>
      <c r="H273" s="2">
        <v>44186</v>
      </c>
      <c r="I273" s="2">
        <v>44561</v>
      </c>
      <c r="J273">
        <v>150</v>
      </c>
      <c r="K273" t="str">
        <f t="shared" si="5"/>
        <v/>
      </c>
    </row>
    <row r="274" spans="1:11" x14ac:dyDescent="0.25">
      <c r="A274" s="1" t="s">
        <v>732</v>
      </c>
      <c r="B274" s="1" t="s">
        <v>253</v>
      </c>
      <c r="C274" s="1" t="s">
        <v>733</v>
      </c>
      <c r="D274" s="1" t="s">
        <v>63</v>
      </c>
      <c r="E274" s="1" t="s">
        <v>10</v>
      </c>
      <c r="F274" s="1" t="s">
        <v>547</v>
      </c>
      <c r="G274">
        <v>173.72</v>
      </c>
      <c r="H274" s="2">
        <v>44081</v>
      </c>
      <c r="I274" s="2">
        <v>44088</v>
      </c>
      <c r="J274">
        <v>173.7</v>
      </c>
      <c r="K274">
        <f t="shared" si="5"/>
        <v>2.0000000000010232E-2</v>
      </c>
    </row>
    <row r="275" spans="1:11" x14ac:dyDescent="0.25">
      <c r="A275" s="1" t="s">
        <v>734</v>
      </c>
      <c r="B275" s="1" t="s">
        <v>32</v>
      </c>
      <c r="C275" s="1" t="s">
        <v>735</v>
      </c>
      <c r="D275" s="1" t="s">
        <v>63</v>
      </c>
      <c r="E275" s="1" t="s">
        <v>10</v>
      </c>
      <c r="F275" s="1" t="s">
        <v>407</v>
      </c>
      <c r="G275">
        <v>609.5</v>
      </c>
      <c r="H275" s="2">
        <v>44125</v>
      </c>
      <c r="I275" s="2">
        <v>44196</v>
      </c>
      <c r="J275">
        <v>609.5</v>
      </c>
      <c r="K275">
        <f t="shared" si="5"/>
        <v>0</v>
      </c>
    </row>
    <row r="276" spans="1:11" x14ac:dyDescent="0.25">
      <c r="A276" s="1" t="s">
        <v>736</v>
      </c>
      <c r="B276" s="1" t="s">
        <v>147</v>
      </c>
      <c r="C276" s="1" t="s">
        <v>737</v>
      </c>
      <c r="D276" s="1" t="s">
        <v>63</v>
      </c>
      <c r="E276" s="1" t="s">
        <v>10</v>
      </c>
      <c r="F276" s="1" t="s">
        <v>653</v>
      </c>
      <c r="G276">
        <v>175</v>
      </c>
      <c r="H276" s="2">
        <v>44042</v>
      </c>
      <c r="I276" s="2">
        <v>44073</v>
      </c>
      <c r="J276">
        <v>175</v>
      </c>
      <c r="K276">
        <f t="shared" si="5"/>
        <v>0</v>
      </c>
    </row>
    <row r="277" spans="1:11" x14ac:dyDescent="0.25">
      <c r="A277" s="1" t="s">
        <v>738</v>
      </c>
      <c r="B277" s="1" t="s">
        <v>32</v>
      </c>
      <c r="C277" s="1" t="s">
        <v>739</v>
      </c>
      <c r="D277" s="1" t="s">
        <v>311</v>
      </c>
      <c r="E277" s="1" t="s">
        <v>10</v>
      </c>
      <c r="F277" s="1" t="s">
        <v>740</v>
      </c>
      <c r="G277">
        <v>320.39999999999998</v>
      </c>
      <c r="H277" s="2">
        <v>44120</v>
      </c>
      <c r="I277" s="2">
        <v>44155</v>
      </c>
      <c r="J277">
        <v>320.39999999999998</v>
      </c>
      <c r="K277">
        <f t="shared" si="5"/>
        <v>0</v>
      </c>
    </row>
    <row r="278" spans="1:11" x14ac:dyDescent="0.25">
      <c r="A278" s="1" t="s">
        <v>741</v>
      </c>
      <c r="B278" s="1" t="s">
        <v>27</v>
      </c>
      <c r="C278" s="1" t="s">
        <v>742</v>
      </c>
      <c r="D278" s="1" t="s">
        <v>63</v>
      </c>
      <c r="E278" s="1" t="s">
        <v>10</v>
      </c>
      <c r="F278" s="1" t="s">
        <v>743</v>
      </c>
      <c r="G278">
        <v>1040</v>
      </c>
      <c r="H278" s="2">
        <v>43888</v>
      </c>
      <c r="I278" s="2">
        <v>44459</v>
      </c>
      <c r="J278">
        <v>1081.5999999999999</v>
      </c>
      <c r="K278" t="str">
        <f t="shared" si="5"/>
        <v/>
      </c>
    </row>
    <row r="279" spans="1:11" x14ac:dyDescent="0.25">
      <c r="A279" s="1" t="s">
        <v>744</v>
      </c>
      <c r="B279" s="1" t="s">
        <v>147</v>
      </c>
      <c r="C279" s="1" t="s">
        <v>745</v>
      </c>
      <c r="D279" s="1" t="s">
        <v>63</v>
      </c>
      <c r="E279" s="1" t="s">
        <v>10</v>
      </c>
      <c r="F279" s="1" t="s">
        <v>653</v>
      </c>
      <c r="G279">
        <v>1515</v>
      </c>
      <c r="H279" s="2">
        <v>43898</v>
      </c>
      <c r="I279" s="2">
        <v>44196</v>
      </c>
      <c r="J279">
        <v>1515</v>
      </c>
      <c r="K279">
        <f t="shared" si="5"/>
        <v>0</v>
      </c>
    </row>
    <row r="280" spans="1:11" x14ac:dyDescent="0.25">
      <c r="A280" s="1" t="s">
        <v>746</v>
      </c>
      <c r="B280" s="1" t="s">
        <v>27</v>
      </c>
      <c r="C280" s="1" t="s">
        <v>747</v>
      </c>
      <c r="D280" s="1" t="s">
        <v>63</v>
      </c>
      <c r="E280" s="1" t="s">
        <v>10</v>
      </c>
      <c r="F280" s="1" t="s">
        <v>450</v>
      </c>
      <c r="G280">
        <v>106.56</v>
      </c>
      <c r="H280" s="2">
        <v>44138</v>
      </c>
      <c r="I280" s="2">
        <v>44153</v>
      </c>
      <c r="J280">
        <v>106.56</v>
      </c>
      <c r="K280">
        <f t="shared" si="5"/>
        <v>0</v>
      </c>
    </row>
    <row r="281" spans="1:11" x14ac:dyDescent="0.25">
      <c r="A281" s="1" t="s">
        <v>748</v>
      </c>
      <c r="B281" s="1" t="s">
        <v>243</v>
      </c>
      <c r="C281" s="1" t="s">
        <v>749</v>
      </c>
      <c r="D281" s="1" t="s">
        <v>63</v>
      </c>
      <c r="E281" s="1" t="s">
        <v>10</v>
      </c>
      <c r="F281" s="1" t="s">
        <v>750</v>
      </c>
      <c r="G281">
        <v>510</v>
      </c>
      <c r="H281" s="2">
        <v>43853</v>
      </c>
      <c r="I281" s="2">
        <v>43853</v>
      </c>
      <c r="J281">
        <v>510</v>
      </c>
      <c r="K281">
        <f t="shared" si="5"/>
        <v>0</v>
      </c>
    </row>
    <row r="282" spans="1:11" x14ac:dyDescent="0.25">
      <c r="A282" s="1" t="s">
        <v>751</v>
      </c>
      <c r="B282" s="1" t="s">
        <v>38</v>
      </c>
      <c r="C282" s="1" t="s">
        <v>752</v>
      </c>
      <c r="D282" s="1" t="s">
        <v>311</v>
      </c>
      <c r="E282" s="1" t="s">
        <v>10</v>
      </c>
      <c r="F282" s="1" t="s">
        <v>753</v>
      </c>
      <c r="G282">
        <v>5490</v>
      </c>
      <c r="H282" s="2">
        <v>44113</v>
      </c>
      <c r="I282" s="2">
        <v>44167</v>
      </c>
      <c r="J282">
        <v>4500</v>
      </c>
      <c r="K282">
        <f t="shared" si="5"/>
        <v>990</v>
      </c>
    </row>
    <row r="283" spans="1:11" x14ac:dyDescent="0.25">
      <c r="A283" s="1" t="s">
        <v>754</v>
      </c>
      <c r="B283" s="1" t="s">
        <v>27</v>
      </c>
      <c r="C283" s="1" t="s">
        <v>436</v>
      </c>
      <c r="D283" s="1" t="s">
        <v>437</v>
      </c>
      <c r="E283" s="1" t="s">
        <v>755</v>
      </c>
      <c r="F283" s="1" t="s">
        <v>755</v>
      </c>
      <c r="G283">
        <v>3333.97</v>
      </c>
      <c r="H283" s="2">
        <v>44124</v>
      </c>
      <c r="I283" s="2">
        <v>44227</v>
      </c>
      <c r="J283">
        <v>3333.96</v>
      </c>
      <c r="K283" t="str">
        <f t="shared" si="5"/>
        <v/>
      </c>
    </row>
    <row r="284" spans="1:11" x14ac:dyDescent="0.25">
      <c r="A284" s="1" t="s">
        <v>756</v>
      </c>
      <c r="B284" s="1" t="s">
        <v>147</v>
      </c>
      <c r="C284" s="1" t="s">
        <v>757</v>
      </c>
      <c r="D284" s="1" t="s">
        <v>63</v>
      </c>
      <c r="E284" s="1" t="s">
        <v>10</v>
      </c>
      <c r="F284" s="1" t="s">
        <v>758</v>
      </c>
      <c r="G284">
        <v>6551</v>
      </c>
      <c r="H284" s="2">
        <v>43889</v>
      </c>
      <c r="I284" s="2">
        <v>44255</v>
      </c>
      <c r="J284">
        <v>2431.31</v>
      </c>
      <c r="K284" t="str">
        <f t="shared" si="5"/>
        <v/>
      </c>
    </row>
    <row r="285" spans="1:11" x14ac:dyDescent="0.25">
      <c r="A285" s="1" t="s">
        <v>759</v>
      </c>
      <c r="B285" s="1" t="s">
        <v>27</v>
      </c>
      <c r="C285" s="1" t="s">
        <v>760</v>
      </c>
      <c r="D285" s="1" t="s">
        <v>162</v>
      </c>
      <c r="E285" s="1" t="s">
        <v>10</v>
      </c>
      <c r="F285" s="1" t="s">
        <v>761</v>
      </c>
      <c r="G285">
        <v>16890.28</v>
      </c>
      <c r="H285" s="2">
        <v>44050</v>
      </c>
      <c r="I285" s="2">
        <v>44221</v>
      </c>
      <c r="J285">
        <v>18308.07</v>
      </c>
      <c r="K285" t="str">
        <f t="shared" si="5"/>
        <v/>
      </c>
    </row>
    <row r="286" spans="1:11" x14ac:dyDescent="0.25">
      <c r="A286" s="1" t="s">
        <v>762</v>
      </c>
      <c r="B286" s="1" t="s">
        <v>147</v>
      </c>
      <c r="C286" s="1" t="s">
        <v>763</v>
      </c>
      <c r="D286" s="1" t="s">
        <v>63</v>
      </c>
      <c r="E286" s="1" t="s">
        <v>10</v>
      </c>
      <c r="F286" s="1" t="s">
        <v>640</v>
      </c>
      <c r="G286">
        <v>135</v>
      </c>
      <c r="H286" s="2">
        <v>44141</v>
      </c>
      <c r="I286" s="2">
        <v>44171</v>
      </c>
      <c r="J286">
        <v>135</v>
      </c>
      <c r="K286">
        <f t="shared" si="5"/>
        <v>0</v>
      </c>
    </row>
    <row r="287" spans="1:11" x14ac:dyDescent="0.25">
      <c r="A287" s="1" t="s">
        <v>764</v>
      </c>
      <c r="B287" s="1" t="s">
        <v>253</v>
      </c>
      <c r="C287" s="1" t="s">
        <v>765</v>
      </c>
      <c r="D287" s="1" t="s">
        <v>63</v>
      </c>
      <c r="E287" s="1" t="s">
        <v>10</v>
      </c>
      <c r="F287" s="1" t="s">
        <v>702</v>
      </c>
      <c r="G287">
        <v>590.16</v>
      </c>
      <c r="H287" s="2">
        <v>44109</v>
      </c>
      <c r="I287" s="2">
        <v>44127</v>
      </c>
      <c r="J287">
        <v>590.16</v>
      </c>
      <c r="K287">
        <f t="shared" si="5"/>
        <v>0</v>
      </c>
    </row>
    <row r="288" spans="1:11" x14ac:dyDescent="0.25">
      <c r="A288" s="1" t="s">
        <v>766</v>
      </c>
      <c r="B288" s="1" t="s">
        <v>27</v>
      </c>
      <c r="C288" s="1" t="s">
        <v>767</v>
      </c>
      <c r="D288" s="1" t="s">
        <v>63</v>
      </c>
      <c r="E288" s="1" t="s">
        <v>10</v>
      </c>
      <c r="F288" s="1" t="s">
        <v>768</v>
      </c>
      <c r="G288">
        <v>9000</v>
      </c>
      <c r="H288" s="2">
        <v>43831</v>
      </c>
      <c r="I288" s="2">
        <v>43921</v>
      </c>
      <c r="J288">
        <v>9000</v>
      </c>
      <c r="K288">
        <f t="shared" si="5"/>
        <v>0</v>
      </c>
    </row>
    <row r="289" spans="1:11" x14ac:dyDescent="0.25">
      <c r="A289" s="1" t="s">
        <v>769</v>
      </c>
      <c r="B289" s="1" t="s">
        <v>253</v>
      </c>
      <c r="C289" s="1" t="s">
        <v>770</v>
      </c>
      <c r="D289" s="1" t="s">
        <v>99</v>
      </c>
      <c r="E289" s="1" t="s">
        <v>10</v>
      </c>
      <c r="F289" s="1" t="s">
        <v>771</v>
      </c>
      <c r="G289">
        <v>20000</v>
      </c>
      <c r="H289" s="2">
        <v>43952</v>
      </c>
      <c r="I289" s="2">
        <v>44401</v>
      </c>
      <c r="J289">
        <v>15043.72</v>
      </c>
      <c r="K289" t="str">
        <f t="shared" si="5"/>
        <v/>
      </c>
    </row>
    <row r="290" spans="1:11" x14ac:dyDescent="0.25">
      <c r="A290" s="1" t="s">
        <v>772</v>
      </c>
      <c r="B290" s="1" t="s">
        <v>38</v>
      </c>
      <c r="C290" s="1" t="s">
        <v>773</v>
      </c>
      <c r="D290" s="1" t="s">
        <v>202</v>
      </c>
      <c r="E290" s="1" t="s">
        <v>774</v>
      </c>
      <c r="F290" s="1" t="s">
        <v>774</v>
      </c>
      <c r="G290">
        <v>16000</v>
      </c>
      <c r="H290" s="2">
        <v>43936</v>
      </c>
      <c r="I290" s="2">
        <v>43959</v>
      </c>
      <c r="J290">
        <v>10077.6</v>
      </c>
      <c r="K290">
        <f t="shared" si="5"/>
        <v>5922.4</v>
      </c>
    </row>
    <row r="291" spans="1:11" x14ac:dyDescent="0.25">
      <c r="A291" s="1" t="s">
        <v>775</v>
      </c>
      <c r="B291" s="1" t="s">
        <v>776</v>
      </c>
      <c r="C291" s="1" t="s">
        <v>777</v>
      </c>
      <c r="D291" s="1" t="s">
        <v>63</v>
      </c>
      <c r="E291" s="1" t="s">
        <v>778</v>
      </c>
      <c r="F291" s="1" t="s">
        <v>774</v>
      </c>
      <c r="G291">
        <v>9880</v>
      </c>
      <c r="H291" s="2">
        <v>43936</v>
      </c>
      <c r="I291" s="2">
        <v>43959</v>
      </c>
      <c r="J291">
        <v>0</v>
      </c>
      <c r="K291">
        <f t="shared" si="5"/>
        <v>9880</v>
      </c>
    </row>
    <row r="292" spans="1:11" x14ac:dyDescent="0.25">
      <c r="A292" s="1" t="s">
        <v>779</v>
      </c>
      <c r="B292" s="1" t="s">
        <v>279</v>
      </c>
      <c r="C292" s="1" t="s">
        <v>780</v>
      </c>
      <c r="D292" s="1" t="s">
        <v>63</v>
      </c>
      <c r="E292" s="1" t="s">
        <v>10</v>
      </c>
      <c r="F292" s="1" t="s">
        <v>781</v>
      </c>
      <c r="G292">
        <v>1080</v>
      </c>
      <c r="H292" s="2">
        <v>44177</v>
      </c>
      <c r="I292" s="2">
        <v>45291</v>
      </c>
      <c r="J292">
        <v>1080</v>
      </c>
      <c r="K292" t="str">
        <f t="shared" si="5"/>
        <v/>
      </c>
    </row>
    <row r="293" spans="1:11" x14ac:dyDescent="0.25">
      <c r="A293" s="1" t="s">
        <v>782</v>
      </c>
      <c r="B293" s="1" t="s">
        <v>32</v>
      </c>
      <c r="C293" s="1" t="s">
        <v>783</v>
      </c>
      <c r="D293" s="1" t="s">
        <v>63</v>
      </c>
      <c r="E293" s="1" t="s">
        <v>10</v>
      </c>
      <c r="F293" s="1" t="s">
        <v>784</v>
      </c>
      <c r="G293">
        <v>172.79</v>
      </c>
      <c r="H293" s="2">
        <v>44000</v>
      </c>
      <c r="I293" s="2">
        <v>44196</v>
      </c>
      <c r="J293">
        <v>173.07</v>
      </c>
      <c r="K293">
        <f t="shared" si="5"/>
        <v>-0.28000000000000114</v>
      </c>
    </row>
    <row r="294" spans="1:11" x14ac:dyDescent="0.25">
      <c r="A294" s="1" t="s">
        <v>785</v>
      </c>
      <c r="B294" s="1" t="s">
        <v>27</v>
      </c>
      <c r="C294" s="1" t="s">
        <v>786</v>
      </c>
      <c r="D294" s="1" t="s">
        <v>63</v>
      </c>
      <c r="E294" s="1" t="s">
        <v>10</v>
      </c>
      <c r="F294" s="1" t="s">
        <v>787</v>
      </c>
      <c r="G294">
        <v>634.88</v>
      </c>
      <c r="H294" s="2">
        <v>44049</v>
      </c>
      <c r="I294" s="2">
        <v>44165</v>
      </c>
      <c r="J294">
        <v>634.88</v>
      </c>
      <c r="K294">
        <f t="shared" si="5"/>
        <v>0</v>
      </c>
    </row>
    <row r="295" spans="1:11" x14ac:dyDescent="0.25">
      <c r="A295" s="1" t="s">
        <v>788</v>
      </c>
      <c r="B295" s="1" t="s">
        <v>27</v>
      </c>
      <c r="C295" s="1" t="s">
        <v>436</v>
      </c>
      <c r="D295" s="1" t="s">
        <v>437</v>
      </c>
      <c r="E295" s="1" t="s">
        <v>789</v>
      </c>
      <c r="F295" s="1" t="s">
        <v>789</v>
      </c>
      <c r="G295">
        <v>3333.97</v>
      </c>
      <c r="H295" s="2">
        <v>44124</v>
      </c>
      <c r="I295" s="2">
        <v>44227</v>
      </c>
      <c r="J295">
        <v>3333.97</v>
      </c>
      <c r="K295" t="str">
        <f t="shared" si="5"/>
        <v/>
      </c>
    </row>
    <row r="296" spans="1:11" x14ac:dyDescent="0.25">
      <c r="A296" s="1" t="s">
        <v>790</v>
      </c>
      <c r="B296" s="1" t="s">
        <v>791</v>
      </c>
      <c r="C296" s="1" t="s">
        <v>792</v>
      </c>
      <c r="D296" s="1" t="s">
        <v>63</v>
      </c>
      <c r="E296" s="1" t="s">
        <v>10</v>
      </c>
      <c r="F296" s="1" t="s">
        <v>793</v>
      </c>
      <c r="G296">
        <v>1695.9</v>
      </c>
      <c r="H296" s="2">
        <v>44142</v>
      </c>
      <c r="I296" s="2">
        <v>44507</v>
      </c>
      <c r="J296">
        <v>1727.9</v>
      </c>
      <c r="K296" t="str">
        <f t="shared" si="5"/>
        <v/>
      </c>
    </row>
    <row r="297" spans="1:11" x14ac:dyDescent="0.25">
      <c r="A297" s="1" t="s">
        <v>794</v>
      </c>
      <c r="B297" s="1" t="s">
        <v>11</v>
      </c>
      <c r="C297" s="1" t="s">
        <v>795</v>
      </c>
      <c r="D297" s="1" t="s">
        <v>63</v>
      </c>
      <c r="E297" s="1" t="s">
        <v>10</v>
      </c>
      <c r="F297" s="1" t="s">
        <v>159</v>
      </c>
      <c r="G297">
        <v>7500</v>
      </c>
      <c r="H297" s="2">
        <v>43831</v>
      </c>
      <c r="I297" s="2">
        <v>44196</v>
      </c>
      <c r="J297">
        <v>0</v>
      </c>
      <c r="K297">
        <f t="shared" si="5"/>
        <v>7500</v>
      </c>
    </row>
    <row r="298" spans="1:11" x14ac:dyDescent="0.25">
      <c r="A298" s="1" t="s">
        <v>796</v>
      </c>
      <c r="B298" s="1" t="s">
        <v>27</v>
      </c>
      <c r="C298" s="1" t="s">
        <v>797</v>
      </c>
      <c r="D298" s="1" t="s">
        <v>63</v>
      </c>
      <c r="E298" s="1" t="s">
        <v>10</v>
      </c>
      <c r="F298" s="1" t="s">
        <v>798</v>
      </c>
      <c r="G298">
        <v>5573.77</v>
      </c>
      <c r="H298" s="2">
        <v>43983</v>
      </c>
      <c r="I298" s="2">
        <v>44346</v>
      </c>
      <c r="J298">
        <v>5573.77</v>
      </c>
      <c r="K298" t="str">
        <f t="shared" si="5"/>
        <v/>
      </c>
    </row>
    <row r="299" spans="1:11" x14ac:dyDescent="0.25">
      <c r="A299" s="1" t="s">
        <v>799</v>
      </c>
      <c r="B299" s="1" t="s">
        <v>32</v>
      </c>
      <c r="C299" s="1" t="s">
        <v>800</v>
      </c>
      <c r="D299" s="1" t="s">
        <v>311</v>
      </c>
      <c r="E299" s="1" t="s">
        <v>10</v>
      </c>
      <c r="F299" s="1" t="s">
        <v>740</v>
      </c>
      <c r="G299">
        <v>810</v>
      </c>
      <c r="H299" s="2">
        <v>44117</v>
      </c>
      <c r="I299" s="2">
        <v>44165</v>
      </c>
      <c r="J299">
        <v>810</v>
      </c>
      <c r="K299">
        <f t="shared" si="5"/>
        <v>0</v>
      </c>
    </row>
    <row r="300" spans="1:11" x14ac:dyDescent="0.25">
      <c r="A300" s="1" t="s">
        <v>801</v>
      </c>
      <c r="B300" s="1" t="s">
        <v>27</v>
      </c>
      <c r="C300" s="1" t="s">
        <v>802</v>
      </c>
      <c r="D300" s="1" t="s">
        <v>63</v>
      </c>
      <c r="E300" s="1" t="s">
        <v>10</v>
      </c>
      <c r="F300" s="1" t="s">
        <v>484</v>
      </c>
      <c r="G300">
        <v>7800.24</v>
      </c>
      <c r="H300" s="2">
        <v>44057</v>
      </c>
      <c r="I300" s="2">
        <v>44165</v>
      </c>
      <c r="J300">
        <v>7800.24</v>
      </c>
      <c r="K300">
        <f t="shared" si="5"/>
        <v>0</v>
      </c>
    </row>
    <row r="301" spans="1:11" x14ac:dyDescent="0.25">
      <c r="A301" s="1" t="s">
        <v>803</v>
      </c>
      <c r="B301" s="1" t="s">
        <v>27</v>
      </c>
      <c r="C301" s="1" t="s">
        <v>804</v>
      </c>
      <c r="D301" s="1" t="s">
        <v>63</v>
      </c>
      <c r="E301" s="1" t="s">
        <v>10</v>
      </c>
      <c r="F301" s="1" t="s">
        <v>805</v>
      </c>
      <c r="G301">
        <v>20796.55</v>
      </c>
      <c r="H301" s="2">
        <v>43896</v>
      </c>
      <c r="I301" s="2">
        <v>43994</v>
      </c>
      <c r="J301">
        <v>23729.25</v>
      </c>
      <c r="K301">
        <f t="shared" si="5"/>
        <v>-2932.7000000000007</v>
      </c>
    </row>
    <row r="302" spans="1:11" x14ac:dyDescent="0.25">
      <c r="A302" s="1" t="s">
        <v>806</v>
      </c>
      <c r="B302" s="1" t="s">
        <v>32</v>
      </c>
      <c r="C302" s="1" t="s">
        <v>807</v>
      </c>
      <c r="D302" s="1" t="s">
        <v>63</v>
      </c>
      <c r="E302" s="1" t="s">
        <v>10</v>
      </c>
      <c r="F302" s="1" t="s">
        <v>808</v>
      </c>
      <c r="G302">
        <v>8444</v>
      </c>
      <c r="H302" s="2">
        <v>44195</v>
      </c>
      <c r="I302" s="2">
        <v>44540</v>
      </c>
      <c r="J302">
        <v>8781.76</v>
      </c>
      <c r="K302" t="str">
        <f t="shared" si="5"/>
        <v/>
      </c>
    </row>
    <row r="303" spans="1:11" x14ac:dyDescent="0.25">
      <c r="A303" s="1" t="s">
        <v>809</v>
      </c>
      <c r="B303" s="1" t="s">
        <v>243</v>
      </c>
      <c r="C303" s="1" t="s">
        <v>810</v>
      </c>
      <c r="D303" s="1" t="s">
        <v>63</v>
      </c>
      <c r="E303" s="1" t="s">
        <v>10</v>
      </c>
      <c r="F303" s="1" t="s">
        <v>811</v>
      </c>
      <c r="G303">
        <v>3000</v>
      </c>
      <c r="H303" s="2">
        <v>44172</v>
      </c>
      <c r="I303" s="2">
        <v>44196</v>
      </c>
      <c r="J303">
        <v>30000</v>
      </c>
      <c r="K303">
        <f t="shared" si="5"/>
        <v>-27000</v>
      </c>
    </row>
    <row r="304" spans="1:11" x14ac:dyDescent="0.25">
      <c r="A304" s="1" t="s">
        <v>812</v>
      </c>
      <c r="B304" s="1" t="s">
        <v>27</v>
      </c>
      <c r="C304" s="1" t="s">
        <v>813</v>
      </c>
      <c r="D304" s="1" t="s">
        <v>63</v>
      </c>
      <c r="E304" s="1" t="s">
        <v>10</v>
      </c>
      <c r="F304" s="1" t="s">
        <v>814</v>
      </c>
      <c r="G304">
        <v>4545.45</v>
      </c>
      <c r="H304" s="2">
        <v>43879</v>
      </c>
      <c r="I304" s="2">
        <v>44195</v>
      </c>
      <c r="J304">
        <v>1690.04</v>
      </c>
      <c r="K304">
        <f t="shared" si="5"/>
        <v>2855.41</v>
      </c>
    </row>
    <row r="305" spans="1:11" x14ac:dyDescent="0.25">
      <c r="A305" s="1" t="s">
        <v>815</v>
      </c>
      <c r="B305" s="1" t="s">
        <v>11</v>
      </c>
      <c r="C305" s="1" t="s">
        <v>816</v>
      </c>
      <c r="D305" s="1" t="s">
        <v>63</v>
      </c>
      <c r="E305" s="1" t="s">
        <v>10</v>
      </c>
      <c r="F305" s="1" t="s">
        <v>302</v>
      </c>
      <c r="G305">
        <v>8600</v>
      </c>
      <c r="H305" s="2">
        <v>43831</v>
      </c>
      <c r="I305" s="2">
        <v>44196</v>
      </c>
      <c r="J305">
        <v>8600</v>
      </c>
      <c r="K305">
        <f t="shared" si="5"/>
        <v>0</v>
      </c>
    </row>
    <row r="306" spans="1:11" x14ac:dyDescent="0.25">
      <c r="A306" s="1" t="s">
        <v>817</v>
      </c>
      <c r="B306" s="1" t="s">
        <v>32</v>
      </c>
      <c r="C306" s="1" t="s">
        <v>818</v>
      </c>
      <c r="D306" s="1" t="s">
        <v>63</v>
      </c>
      <c r="E306" s="1" t="s">
        <v>10</v>
      </c>
      <c r="F306" s="1" t="s">
        <v>819</v>
      </c>
      <c r="G306">
        <v>705.07</v>
      </c>
      <c r="H306" s="2">
        <v>43881</v>
      </c>
      <c r="I306" s="2">
        <v>43881</v>
      </c>
      <c r="J306">
        <v>712.11</v>
      </c>
      <c r="K306">
        <f t="shared" si="5"/>
        <v>-7.0399999999999636</v>
      </c>
    </row>
    <row r="307" spans="1:11" x14ac:dyDescent="0.25">
      <c r="A307" s="1" t="s">
        <v>820</v>
      </c>
      <c r="B307" s="1" t="s">
        <v>27</v>
      </c>
      <c r="C307" s="1" t="s">
        <v>821</v>
      </c>
      <c r="D307" s="1" t="s">
        <v>99</v>
      </c>
      <c r="E307" s="1" t="s">
        <v>10</v>
      </c>
      <c r="F307" s="1" t="s">
        <v>822</v>
      </c>
      <c r="G307">
        <v>1137.5999999999999</v>
      </c>
      <c r="H307" s="2">
        <v>44095</v>
      </c>
      <c r="I307" s="2">
        <v>44099</v>
      </c>
      <c r="J307">
        <v>1137.5999999999999</v>
      </c>
      <c r="K307">
        <f t="shared" si="5"/>
        <v>0</v>
      </c>
    </row>
    <row r="308" spans="1:11" x14ac:dyDescent="0.25">
      <c r="A308" s="1" t="s">
        <v>823</v>
      </c>
      <c r="B308" s="1" t="s">
        <v>32</v>
      </c>
      <c r="C308" s="1" t="s">
        <v>824</v>
      </c>
      <c r="D308" s="1" t="s">
        <v>63</v>
      </c>
      <c r="E308" s="1" t="s">
        <v>10</v>
      </c>
      <c r="F308" s="1" t="s">
        <v>825</v>
      </c>
      <c r="G308">
        <v>4992</v>
      </c>
      <c r="H308" s="2">
        <v>44138</v>
      </c>
      <c r="I308" s="2">
        <v>44196</v>
      </c>
      <c r="J308">
        <v>4992</v>
      </c>
      <c r="K308">
        <f t="shared" si="5"/>
        <v>0</v>
      </c>
    </row>
    <row r="309" spans="1:11" x14ac:dyDescent="0.25">
      <c r="A309" s="1" t="s">
        <v>826</v>
      </c>
      <c r="B309" s="1" t="s">
        <v>27</v>
      </c>
      <c r="C309" s="1" t="s">
        <v>827</v>
      </c>
      <c r="D309" s="1" t="s">
        <v>63</v>
      </c>
      <c r="E309" s="1" t="s">
        <v>10</v>
      </c>
      <c r="F309" s="1" t="s">
        <v>828</v>
      </c>
      <c r="G309">
        <v>8104.65</v>
      </c>
      <c r="H309" s="2">
        <v>44105</v>
      </c>
      <c r="I309" s="2">
        <v>44196</v>
      </c>
      <c r="J309">
        <v>34214.01</v>
      </c>
      <c r="K309">
        <f t="shared" si="5"/>
        <v>-26109.360000000001</v>
      </c>
    </row>
    <row r="310" spans="1:11" x14ac:dyDescent="0.25">
      <c r="A310" s="1" t="s">
        <v>829</v>
      </c>
      <c r="B310" s="1" t="s">
        <v>830</v>
      </c>
      <c r="C310" s="1" t="s">
        <v>831</v>
      </c>
      <c r="D310" s="1" t="s">
        <v>63</v>
      </c>
      <c r="E310" s="1" t="s">
        <v>10</v>
      </c>
      <c r="F310" s="1" t="s">
        <v>832</v>
      </c>
      <c r="G310">
        <v>12800</v>
      </c>
      <c r="H310" s="2">
        <v>44193</v>
      </c>
      <c r="I310" s="2">
        <v>44227</v>
      </c>
      <c r="J310">
        <v>12800</v>
      </c>
      <c r="K310" t="str">
        <f t="shared" si="5"/>
        <v/>
      </c>
    </row>
    <row r="311" spans="1:11" x14ac:dyDescent="0.25">
      <c r="A311" s="1" t="s">
        <v>833</v>
      </c>
      <c r="B311" s="1" t="s">
        <v>27</v>
      </c>
      <c r="C311" s="1" t="s">
        <v>834</v>
      </c>
      <c r="D311" s="1" t="s">
        <v>311</v>
      </c>
      <c r="E311" s="1" t="s">
        <v>10</v>
      </c>
      <c r="F311" s="1" t="s">
        <v>835</v>
      </c>
      <c r="G311">
        <v>468</v>
      </c>
      <c r="H311" s="2"/>
      <c r="I311" s="2"/>
      <c r="J311">
        <v>468</v>
      </c>
      <c r="K311" t="str">
        <f t="shared" si="5"/>
        <v/>
      </c>
    </row>
    <row r="312" spans="1:11" x14ac:dyDescent="0.25">
      <c r="A312" s="1" t="s">
        <v>836</v>
      </c>
      <c r="B312" s="1" t="s">
        <v>11</v>
      </c>
      <c r="C312" s="1" t="s">
        <v>837</v>
      </c>
      <c r="D312" s="1" t="s">
        <v>63</v>
      </c>
      <c r="E312" s="1" t="s">
        <v>10</v>
      </c>
      <c r="F312" s="1" t="s">
        <v>838</v>
      </c>
      <c r="G312">
        <v>24550</v>
      </c>
      <c r="H312" s="2">
        <v>43831</v>
      </c>
      <c r="I312" s="2">
        <v>44196</v>
      </c>
      <c r="J312">
        <v>0</v>
      </c>
      <c r="K312">
        <f t="shared" si="5"/>
        <v>24550</v>
      </c>
    </row>
    <row r="313" spans="1:11" x14ac:dyDescent="0.25">
      <c r="A313" s="1" t="s">
        <v>839</v>
      </c>
      <c r="B313" s="1" t="s">
        <v>27</v>
      </c>
      <c r="C313" s="1" t="s">
        <v>840</v>
      </c>
      <c r="D313" s="1" t="s">
        <v>63</v>
      </c>
      <c r="E313" s="1" t="s">
        <v>10</v>
      </c>
      <c r="F313" s="1" t="s">
        <v>229</v>
      </c>
      <c r="G313">
        <v>7180.69</v>
      </c>
      <c r="H313" s="2">
        <v>44049</v>
      </c>
      <c r="I313" s="2">
        <v>44074</v>
      </c>
      <c r="J313">
        <v>7406.19</v>
      </c>
      <c r="K313">
        <f t="shared" si="5"/>
        <v>-225.5</v>
      </c>
    </row>
    <row r="314" spans="1:11" x14ac:dyDescent="0.25">
      <c r="A314" s="1" t="s">
        <v>841</v>
      </c>
      <c r="B314" s="1" t="s">
        <v>11</v>
      </c>
      <c r="C314" s="1" t="s">
        <v>842</v>
      </c>
      <c r="D314" s="1" t="s">
        <v>63</v>
      </c>
      <c r="E314" s="1" t="s">
        <v>10</v>
      </c>
      <c r="F314" s="1" t="s">
        <v>171</v>
      </c>
      <c r="G314">
        <v>215.86</v>
      </c>
      <c r="H314" s="2">
        <v>44090</v>
      </c>
      <c r="I314" s="2">
        <v>44454</v>
      </c>
      <c r="J314">
        <v>111.94</v>
      </c>
      <c r="K314" t="str">
        <f t="shared" si="5"/>
        <v/>
      </c>
    </row>
    <row r="315" spans="1:11" x14ac:dyDescent="0.25">
      <c r="A315" s="1" t="s">
        <v>843</v>
      </c>
      <c r="B315" s="1" t="s">
        <v>11</v>
      </c>
      <c r="C315" s="1" t="s">
        <v>844</v>
      </c>
      <c r="D315" s="1" t="s">
        <v>63</v>
      </c>
      <c r="E315" s="1" t="s">
        <v>10</v>
      </c>
      <c r="F315" s="1" t="s">
        <v>10</v>
      </c>
      <c r="G315">
        <v>9000</v>
      </c>
      <c r="H315" s="2">
        <v>44117</v>
      </c>
      <c r="I315" s="2"/>
      <c r="J315">
        <v>7280</v>
      </c>
      <c r="K315" t="str">
        <f t="shared" si="5"/>
        <v/>
      </c>
    </row>
    <row r="316" spans="1:11" x14ac:dyDescent="0.25">
      <c r="A316" s="1" t="s">
        <v>845</v>
      </c>
      <c r="B316" s="1" t="s">
        <v>147</v>
      </c>
      <c r="C316" s="1" t="s">
        <v>846</v>
      </c>
      <c r="D316" s="1" t="s">
        <v>63</v>
      </c>
      <c r="E316" s="1" t="s">
        <v>10</v>
      </c>
      <c r="F316" s="1" t="s">
        <v>847</v>
      </c>
      <c r="G316">
        <v>4052.25</v>
      </c>
      <c r="H316" s="2">
        <v>44188</v>
      </c>
      <c r="I316" s="2">
        <v>44196</v>
      </c>
      <c r="J316">
        <v>4052.25</v>
      </c>
      <c r="K316">
        <f t="shared" si="5"/>
        <v>0</v>
      </c>
    </row>
    <row r="317" spans="1:11" x14ac:dyDescent="0.25">
      <c r="A317" s="1" t="s">
        <v>848</v>
      </c>
      <c r="B317" s="1" t="s">
        <v>27</v>
      </c>
      <c r="C317" s="1" t="s">
        <v>80</v>
      </c>
      <c r="D317" s="1" t="s">
        <v>63</v>
      </c>
      <c r="E317" s="1" t="s">
        <v>10</v>
      </c>
      <c r="F317" s="1" t="s">
        <v>849</v>
      </c>
      <c r="G317">
        <v>2005077</v>
      </c>
      <c r="H317" s="2">
        <v>43862</v>
      </c>
      <c r="I317" s="2">
        <v>43890</v>
      </c>
      <c r="J317">
        <v>45328</v>
      </c>
      <c r="K317">
        <f t="shared" si="5"/>
        <v>1959749</v>
      </c>
    </row>
    <row r="318" spans="1:11" x14ac:dyDescent="0.25">
      <c r="A318" s="1" t="s">
        <v>850</v>
      </c>
      <c r="B318" s="1" t="s">
        <v>11</v>
      </c>
      <c r="C318" s="1" t="s">
        <v>851</v>
      </c>
      <c r="D318" s="1" t="s">
        <v>63</v>
      </c>
      <c r="E318" s="1" t="s">
        <v>10</v>
      </c>
      <c r="F318" s="1" t="s">
        <v>171</v>
      </c>
      <c r="G318">
        <v>8200</v>
      </c>
      <c r="H318" s="2">
        <v>43831</v>
      </c>
      <c r="I318" s="2">
        <v>44561</v>
      </c>
      <c r="J318">
        <v>7052.4</v>
      </c>
      <c r="K318" t="str">
        <f t="shared" si="5"/>
        <v/>
      </c>
    </row>
    <row r="319" spans="1:11" x14ac:dyDescent="0.25">
      <c r="A319" s="1" t="s">
        <v>852</v>
      </c>
      <c r="B319" s="1" t="s">
        <v>32</v>
      </c>
      <c r="C319" s="1" t="s">
        <v>853</v>
      </c>
      <c r="D319" s="1" t="s">
        <v>63</v>
      </c>
      <c r="E319" s="1" t="s">
        <v>10</v>
      </c>
      <c r="F319" s="1" t="s">
        <v>854</v>
      </c>
      <c r="G319">
        <v>385</v>
      </c>
      <c r="H319" s="2">
        <v>43881</v>
      </c>
      <c r="I319" s="2">
        <v>44196</v>
      </c>
      <c r="J319">
        <v>385</v>
      </c>
      <c r="K319">
        <f t="shared" si="5"/>
        <v>0</v>
      </c>
    </row>
    <row r="320" spans="1:11" x14ac:dyDescent="0.25">
      <c r="A320" s="1" t="s">
        <v>855</v>
      </c>
      <c r="B320" s="1" t="s">
        <v>32</v>
      </c>
      <c r="C320" s="1" t="s">
        <v>856</v>
      </c>
      <c r="D320" s="1" t="s">
        <v>63</v>
      </c>
      <c r="E320" s="1" t="s">
        <v>10</v>
      </c>
      <c r="F320" s="1" t="s">
        <v>857</v>
      </c>
      <c r="G320">
        <v>688</v>
      </c>
      <c r="H320" s="2">
        <v>43902</v>
      </c>
      <c r="I320" s="2">
        <v>44075</v>
      </c>
      <c r="J320">
        <v>688</v>
      </c>
      <c r="K320">
        <f t="shared" si="5"/>
        <v>0</v>
      </c>
    </row>
    <row r="321" spans="1:11" x14ac:dyDescent="0.25">
      <c r="A321" s="1" t="s">
        <v>858</v>
      </c>
      <c r="B321" s="1" t="s">
        <v>11</v>
      </c>
      <c r="C321" s="1" t="s">
        <v>859</v>
      </c>
      <c r="D321" s="1" t="s">
        <v>63</v>
      </c>
      <c r="E321" s="1" t="s">
        <v>10</v>
      </c>
      <c r="F321" s="1" t="s">
        <v>860</v>
      </c>
      <c r="G321">
        <v>19345</v>
      </c>
      <c r="H321" s="2">
        <v>43831</v>
      </c>
      <c r="I321" s="2">
        <v>44196</v>
      </c>
      <c r="J321">
        <v>19345</v>
      </c>
      <c r="K321">
        <f t="shared" si="5"/>
        <v>0</v>
      </c>
    </row>
    <row r="322" spans="1:11" x14ac:dyDescent="0.25">
      <c r="A322" s="1" t="s">
        <v>861</v>
      </c>
      <c r="B322" s="1" t="s">
        <v>147</v>
      </c>
      <c r="C322" s="1" t="s">
        <v>862</v>
      </c>
      <c r="D322" s="1" t="s">
        <v>63</v>
      </c>
      <c r="E322" s="1" t="s">
        <v>10</v>
      </c>
      <c r="F322" s="1" t="s">
        <v>226</v>
      </c>
      <c r="G322">
        <v>16653</v>
      </c>
      <c r="H322" s="2">
        <v>43983</v>
      </c>
      <c r="I322" s="2">
        <v>45291</v>
      </c>
      <c r="J322">
        <v>13650</v>
      </c>
      <c r="K322" t="str">
        <f t="shared" si="5"/>
        <v/>
      </c>
    </row>
    <row r="323" spans="1:11" x14ac:dyDescent="0.25">
      <c r="A323" s="1" t="s">
        <v>863</v>
      </c>
      <c r="B323" s="1" t="s">
        <v>27</v>
      </c>
      <c r="C323" s="1" t="s">
        <v>864</v>
      </c>
      <c r="D323" s="1" t="s">
        <v>63</v>
      </c>
      <c r="E323" s="1" t="s">
        <v>10</v>
      </c>
      <c r="F323" s="1" t="s">
        <v>865</v>
      </c>
      <c r="G323">
        <v>2688.53</v>
      </c>
      <c r="H323" s="2">
        <v>44066</v>
      </c>
      <c r="I323" s="2">
        <v>44067</v>
      </c>
      <c r="J323">
        <v>2720.95</v>
      </c>
      <c r="K323">
        <f t="shared" si="5"/>
        <v>-32.419999999999618</v>
      </c>
    </row>
    <row r="324" spans="1:11" x14ac:dyDescent="0.25">
      <c r="A324" s="1" t="s">
        <v>866</v>
      </c>
      <c r="B324" s="1" t="s">
        <v>27</v>
      </c>
      <c r="C324" s="1" t="s">
        <v>867</v>
      </c>
      <c r="D324" s="1" t="s">
        <v>99</v>
      </c>
      <c r="E324" s="1" t="s">
        <v>10</v>
      </c>
      <c r="F324" s="1" t="s">
        <v>868</v>
      </c>
      <c r="G324">
        <v>95.05</v>
      </c>
      <c r="H324" s="2">
        <v>43831</v>
      </c>
      <c r="I324" s="2">
        <v>44196</v>
      </c>
      <c r="J324">
        <v>95.05</v>
      </c>
      <c r="K324">
        <f t="shared" si="5"/>
        <v>0</v>
      </c>
    </row>
    <row r="325" spans="1:11" x14ac:dyDescent="0.25">
      <c r="A325" s="1" t="s">
        <v>869</v>
      </c>
      <c r="B325" s="1" t="s">
        <v>27</v>
      </c>
      <c r="C325" s="1" t="s">
        <v>870</v>
      </c>
      <c r="D325" s="1" t="s">
        <v>63</v>
      </c>
      <c r="E325" s="1" t="s">
        <v>10</v>
      </c>
      <c r="F325" s="1" t="s">
        <v>463</v>
      </c>
      <c r="G325">
        <v>695.4</v>
      </c>
      <c r="H325" s="2">
        <v>43973</v>
      </c>
      <c r="I325" s="2">
        <v>43973</v>
      </c>
      <c r="J325">
        <v>695.4</v>
      </c>
      <c r="K325">
        <f t="shared" si="5"/>
        <v>0</v>
      </c>
    </row>
    <row r="326" spans="1:11" x14ac:dyDescent="0.25">
      <c r="A326" s="1" t="s">
        <v>871</v>
      </c>
      <c r="B326" s="1" t="s">
        <v>253</v>
      </c>
      <c r="C326" s="1" t="s">
        <v>872</v>
      </c>
      <c r="D326" s="1" t="s">
        <v>63</v>
      </c>
      <c r="E326" s="1" t="s">
        <v>10</v>
      </c>
      <c r="F326" s="1" t="s">
        <v>873</v>
      </c>
      <c r="G326">
        <v>729.91</v>
      </c>
      <c r="H326" s="2">
        <v>44011</v>
      </c>
      <c r="I326" s="2">
        <v>44041</v>
      </c>
      <c r="J326">
        <v>729.91</v>
      </c>
      <c r="K326">
        <f t="shared" si="5"/>
        <v>0</v>
      </c>
    </row>
    <row r="327" spans="1:11" x14ac:dyDescent="0.25">
      <c r="A327" s="1" t="s">
        <v>874</v>
      </c>
      <c r="B327" s="1" t="s">
        <v>27</v>
      </c>
      <c r="C327" s="1" t="s">
        <v>875</v>
      </c>
      <c r="D327" s="1" t="s">
        <v>63</v>
      </c>
      <c r="E327" s="1" t="s">
        <v>10</v>
      </c>
      <c r="F327" s="1" t="s">
        <v>876</v>
      </c>
      <c r="G327">
        <v>9935.4</v>
      </c>
      <c r="H327" s="2">
        <v>43748</v>
      </c>
      <c r="I327" s="2">
        <v>43869</v>
      </c>
      <c r="J327">
        <v>9935.41</v>
      </c>
      <c r="K327">
        <f t="shared" si="5"/>
        <v>-1.0000000000218279E-2</v>
      </c>
    </row>
    <row r="328" spans="1:11" x14ac:dyDescent="0.25">
      <c r="A328" s="1" t="s">
        <v>877</v>
      </c>
      <c r="B328" s="1" t="s">
        <v>27</v>
      </c>
      <c r="C328" s="1" t="s">
        <v>878</v>
      </c>
      <c r="D328" s="1" t="s">
        <v>63</v>
      </c>
      <c r="E328" s="1" t="s">
        <v>10</v>
      </c>
      <c r="F328" s="1" t="s">
        <v>879</v>
      </c>
      <c r="G328">
        <v>1040</v>
      </c>
      <c r="H328" s="2">
        <v>43888</v>
      </c>
      <c r="I328" s="2">
        <v>44459</v>
      </c>
      <c r="J328">
        <v>1060.8</v>
      </c>
      <c r="K328" t="str">
        <f t="shared" ref="K328:K380" si="6">IF(OR(ISBLANK(A328),ISBLANK(H328),ISBLANK(I328)),"",IF(I328&lt;=DATE(2020,12,31),G328-J328,""))</f>
        <v/>
      </c>
    </row>
    <row r="329" spans="1:11" x14ac:dyDescent="0.25">
      <c r="A329" s="1" t="s">
        <v>880</v>
      </c>
      <c r="B329" s="1" t="s">
        <v>11</v>
      </c>
      <c r="C329" s="1" t="s">
        <v>881</v>
      </c>
      <c r="D329" s="1" t="s">
        <v>63</v>
      </c>
      <c r="E329" s="1" t="s">
        <v>10</v>
      </c>
      <c r="F329" s="1" t="s">
        <v>838</v>
      </c>
      <c r="G329">
        <v>200</v>
      </c>
      <c r="H329" s="2">
        <v>43831</v>
      </c>
      <c r="I329" s="2">
        <v>44196</v>
      </c>
      <c r="J329">
        <v>200</v>
      </c>
      <c r="K329">
        <f t="shared" si="6"/>
        <v>0</v>
      </c>
    </row>
    <row r="330" spans="1:11" x14ac:dyDescent="0.25">
      <c r="A330" s="1" t="s">
        <v>882</v>
      </c>
      <c r="B330" s="1" t="s">
        <v>11</v>
      </c>
      <c r="C330" s="1" t="s">
        <v>883</v>
      </c>
      <c r="D330" s="1" t="s">
        <v>63</v>
      </c>
      <c r="E330" s="1" t="s">
        <v>10</v>
      </c>
      <c r="F330" s="1" t="s">
        <v>838</v>
      </c>
      <c r="G330">
        <v>447.99</v>
      </c>
      <c r="H330" s="2">
        <v>43831</v>
      </c>
      <c r="I330" s="2">
        <v>44196</v>
      </c>
      <c r="J330">
        <v>447.99</v>
      </c>
      <c r="K330">
        <f t="shared" si="6"/>
        <v>0</v>
      </c>
    </row>
    <row r="331" spans="1:11" x14ac:dyDescent="0.25">
      <c r="A331" s="1" t="s">
        <v>884</v>
      </c>
      <c r="B331" s="1" t="s">
        <v>55</v>
      </c>
      <c r="C331" s="1" t="s">
        <v>885</v>
      </c>
      <c r="D331" s="1" t="s">
        <v>63</v>
      </c>
      <c r="E331" s="1" t="s">
        <v>10</v>
      </c>
      <c r="F331" s="1" t="s">
        <v>886</v>
      </c>
      <c r="G331">
        <v>5790.71</v>
      </c>
      <c r="H331" s="2">
        <v>44175</v>
      </c>
      <c r="I331" s="2">
        <v>44206</v>
      </c>
      <c r="J331">
        <v>5790.71</v>
      </c>
      <c r="K331" t="str">
        <f t="shared" si="6"/>
        <v/>
      </c>
    </row>
    <row r="332" spans="1:11" x14ac:dyDescent="0.25">
      <c r="A332" s="1" t="s">
        <v>887</v>
      </c>
      <c r="B332" s="1" t="s">
        <v>147</v>
      </c>
      <c r="C332" s="1" t="s">
        <v>888</v>
      </c>
      <c r="D332" s="1" t="s">
        <v>63</v>
      </c>
      <c r="E332" s="1" t="s">
        <v>10</v>
      </c>
      <c r="F332" s="1" t="s">
        <v>463</v>
      </c>
      <c r="G332">
        <v>208</v>
      </c>
      <c r="H332" s="2">
        <v>43901</v>
      </c>
      <c r="I332" s="2">
        <v>43932</v>
      </c>
      <c r="J332">
        <v>208</v>
      </c>
      <c r="K332">
        <f t="shared" si="6"/>
        <v>0</v>
      </c>
    </row>
    <row r="333" spans="1:11" x14ac:dyDescent="0.25">
      <c r="A333" s="1" t="s">
        <v>889</v>
      </c>
      <c r="B333" s="1" t="s">
        <v>27</v>
      </c>
      <c r="C333" s="1" t="s">
        <v>890</v>
      </c>
      <c r="D333" s="1" t="s">
        <v>63</v>
      </c>
      <c r="E333" s="1" t="s">
        <v>10</v>
      </c>
      <c r="F333" s="1" t="s">
        <v>184</v>
      </c>
      <c r="G333">
        <v>1650</v>
      </c>
      <c r="H333" s="2">
        <v>43967</v>
      </c>
      <c r="I333" s="2">
        <v>43987</v>
      </c>
      <c r="J333">
        <v>1650</v>
      </c>
      <c r="K333">
        <f t="shared" si="6"/>
        <v>0</v>
      </c>
    </row>
    <row r="334" spans="1:11" x14ac:dyDescent="0.25">
      <c r="A334" s="1" t="s">
        <v>891</v>
      </c>
      <c r="B334" s="1" t="s">
        <v>279</v>
      </c>
      <c r="C334" s="1" t="s">
        <v>892</v>
      </c>
      <c r="D334" s="1" t="s">
        <v>63</v>
      </c>
      <c r="E334" s="1" t="s">
        <v>10</v>
      </c>
      <c r="F334" s="1" t="s">
        <v>893</v>
      </c>
      <c r="G334">
        <v>2145</v>
      </c>
      <c r="H334" s="2">
        <v>44119</v>
      </c>
      <c r="I334" s="2">
        <v>44227</v>
      </c>
      <c r="J334">
        <v>2145</v>
      </c>
      <c r="K334" t="str">
        <f t="shared" si="6"/>
        <v/>
      </c>
    </row>
    <row r="335" spans="1:11" x14ac:dyDescent="0.25">
      <c r="A335" s="1" t="s">
        <v>894</v>
      </c>
      <c r="B335" s="1" t="s">
        <v>32</v>
      </c>
      <c r="C335" s="1" t="s">
        <v>895</v>
      </c>
      <c r="D335" s="1" t="s">
        <v>63</v>
      </c>
      <c r="E335" s="1" t="s">
        <v>10</v>
      </c>
      <c r="F335" s="1" t="s">
        <v>407</v>
      </c>
      <c r="G335">
        <v>389.5</v>
      </c>
      <c r="H335" s="2">
        <v>44005</v>
      </c>
      <c r="I335" s="2">
        <v>44012</v>
      </c>
      <c r="J335">
        <v>389.5</v>
      </c>
      <c r="K335">
        <f t="shared" si="6"/>
        <v>0</v>
      </c>
    </row>
    <row r="336" spans="1:11" x14ac:dyDescent="0.25">
      <c r="A336" s="1" t="s">
        <v>896</v>
      </c>
      <c r="B336" s="1" t="s">
        <v>897</v>
      </c>
      <c r="C336" s="1" t="s">
        <v>898</v>
      </c>
      <c r="D336" s="1" t="s">
        <v>63</v>
      </c>
      <c r="E336" s="1" t="s">
        <v>10</v>
      </c>
      <c r="F336" s="1" t="s">
        <v>899</v>
      </c>
      <c r="G336">
        <v>4000</v>
      </c>
      <c r="H336" s="2">
        <v>44018</v>
      </c>
      <c r="I336" s="2">
        <v>44377</v>
      </c>
      <c r="J336">
        <v>4000</v>
      </c>
      <c r="K336" t="str">
        <f t="shared" si="6"/>
        <v/>
      </c>
    </row>
    <row r="337" spans="1:11" x14ac:dyDescent="0.25">
      <c r="A337" s="1" t="s">
        <v>900</v>
      </c>
      <c r="B337" s="1" t="s">
        <v>55</v>
      </c>
      <c r="C337" s="1" t="s">
        <v>901</v>
      </c>
      <c r="D337" s="1" t="s">
        <v>63</v>
      </c>
      <c r="E337" s="1" t="s">
        <v>10</v>
      </c>
      <c r="F337" s="1" t="s">
        <v>902</v>
      </c>
      <c r="G337">
        <v>3490</v>
      </c>
      <c r="H337" s="2">
        <v>44176</v>
      </c>
      <c r="I337" s="2">
        <v>44203</v>
      </c>
      <c r="J337">
        <v>3490</v>
      </c>
      <c r="K337" t="str">
        <f t="shared" si="6"/>
        <v/>
      </c>
    </row>
    <row r="338" spans="1:11" x14ac:dyDescent="0.25">
      <c r="A338" s="1" t="s">
        <v>903</v>
      </c>
      <c r="B338" s="1" t="s">
        <v>11</v>
      </c>
      <c r="C338" s="1" t="s">
        <v>904</v>
      </c>
      <c r="D338" s="1" t="s">
        <v>63</v>
      </c>
      <c r="E338" s="1" t="s">
        <v>10</v>
      </c>
      <c r="F338" s="1" t="s">
        <v>159</v>
      </c>
      <c r="G338">
        <v>2100</v>
      </c>
      <c r="H338" s="2">
        <v>43831</v>
      </c>
      <c r="I338" s="2">
        <v>44196</v>
      </c>
      <c r="J338">
        <v>2101.7800000000002</v>
      </c>
      <c r="K338">
        <f t="shared" si="6"/>
        <v>-1.7800000000002001</v>
      </c>
    </row>
    <row r="339" spans="1:11" x14ac:dyDescent="0.25">
      <c r="A339" s="1" t="s">
        <v>905</v>
      </c>
      <c r="B339" s="1" t="s">
        <v>27</v>
      </c>
      <c r="C339" s="1" t="s">
        <v>906</v>
      </c>
      <c r="D339" s="1" t="s">
        <v>63</v>
      </c>
      <c r="E339" s="1" t="s">
        <v>10</v>
      </c>
      <c r="F339" s="1" t="s">
        <v>434</v>
      </c>
      <c r="G339">
        <v>6235.64</v>
      </c>
      <c r="H339" s="2">
        <v>44194</v>
      </c>
      <c r="I339" s="2">
        <v>44278</v>
      </c>
      <c r="J339">
        <v>6235.63</v>
      </c>
      <c r="K339" t="str">
        <f t="shared" si="6"/>
        <v/>
      </c>
    </row>
    <row r="340" spans="1:11" x14ac:dyDescent="0.25">
      <c r="A340" s="1" t="s">
        <v>907</v>
      </c>
      <c r="B340" s="1" t="s">
        <v>475</v>
      </c>
      <c r="C340" s="1" t="s">
        <v>908</v>
      </c>
      <c r="D340" s="1" t="s">
        <v>162</v>
      </c>
      <c r="E340" s="1" t="s">
        <v>10</v>
      </c>
      <c r="F340" s="1" t="s">
        <v>477</v>
      </c>
      <c r="G340">
        <v>6935.68</v>
      </c>
      <c r="H340" s="2">
        <v>44113</v>
      </c>
      <c r="I340" s="2">
        <v>44196</v>
      </c>
      <c r="J340">
        <v>0</v>
      </c>
      <c r="K340">
        <f t="shared" si="6"/>
        <v>6935.68</v>
      </c>
    </row>
    <row r="341" spans="1:11" x14ac:dyDescent="0.25">
      <c r="A341" s="1" t="s">
        <v>909</v>
      </c>
      <c r="B341" s="1" t="s">
        <v>27</v>
      </c>
      <c r="C341" s="1" t="s">
        <v>910</v>
      </c>
      <c r="D341" s="1" t="s">
        <v>63</v>
      </c>
      <c r="E341" s="1" t="s">
        <v>10</v>
      </c>
      <c r="F341" s="1" t="s">
        <v>604</v>
      </c>
      <c r="G341">
        <v>6528.84</v>
      </c>
      <c r="H341" s="2">
        <v>44197</v>
      </c>
      <c r="I341" s="2">
        <v>44561</v>
      </c>
      <c r="J341">
        <v>12521.46</v>
      </c>
      <c r="K341" t="str">
        <f t="shared" si="6"/>
        <v/>
      </c>
    </row>
    <row r="342" spans="1:11" x14ac:dyDescent="0.25">
      <c r="A342" s="1" t="s">
        <v>911</v>
      </c>
      <c r="B342" s="1" t="s">
        <v>27</v>
      </c>
      <c r="C342" s="1" t="s">
        <v>912</v>
      </c>
      <c r="D342" s="1" t="s">
        <v>63</v>
      </c>
      <c r="E342" s="1" t="s">
        <v>10</v>
      </c>
      <c r="F342" s="1" t="s">
        <v>913</v>
      </c>
      <c r="G342">
        <v>19650.7</v>
      </c>
      <c r="H342" s="2">
        <v>43946</v>
      </c>
      <c r="I342" s="2"/>
      <c r="J342">
        <v>4087.35</v>
      </c>
      <c r="K342" t="str">
        <f t="shared" si="6"/>
        <v/>
      </c>
    </row>
    <row r="343" spans="1:11" x14ac:dyDescent="0.25">
      <c r="A343" s="1" t="s">
        <v>914</v>
      </c>
      <c r="B343" s="1" t="s">
        <v>147</v>
      </c>
      <c r="C343" s="1" t="s">
        <v>915</v>
      </c>
      <c r="D343" s="1" t="s">
        <v>63</v>
      </c>
      <c r="E343" s="1" t="s">
        <v>10</v>
      </c>
      <c r="F343" s="1" t="s">
        <v>916</v>
      </c>
      <c r="G343">
        <v>94.4</v>
      </c>
      <c r="H343" s="2">
        <v>43942</v>
      </c>
      <c r="I343" s="2">
        <v>43971</v>
      </c>
      <c r="J343">
        <v>94.4</v>
      </c>
      <c r="K343">
        <f t="shared" si="6"/>
        <v>0</v>
      </c>
    </row>
    <row r="344" spans="1:11" x14ac:dyDescent="0.25">
      <c r="A344" s="1" t="s">
        <v>917</v>
      </c>
      <c r="B344" s="1" t="s">
        <v>27</v>
      </c>
      <c r="C344" s="1" t="s">
        <v>918</v>
      </c>
      <c r="D344" s="1" t="s">
        <v>63</v>
      </c>
      <c r="E344" s="1" t="s">
        <v>10</v>
      </c>
      <c r="F344" s="1" t="s">
        <v>450</v>
      </c>
      <c r="G344">
        <v>81.97</v>
      </c>
      <c r="H344" s="2">
        <v>44134</v>
      </c>
      <c r="I344" s="2">
        <v>44134</v>
      </c>
      <c r="J344">
        <v>81.97</v>
      </c>
      <c r="K344">
        <f t="shared" si="6"/>
        <v>0</v>
      </c>
    </row>
    <row r="345" spans="1:11" x14ac:dyDescent="0.25">
      <c r="A345" s="1" t="s">
        <v>919</v>
      </c>
      <c r="B345" s="1" t="s">
        <v>11</v>
      </c>
      <c r="C345" s="1" t="s">
        <v>920</v>
      </c>
      <c r="D345" s="1" t="s">
        <v>63</v>
      </c>
      <c r="E345" s="1" t="s">
        <v>10</v>
      </c>
      <c r="F345" s="1" t="s">
        <v>921</v>
      </c>
      <c r="G345">
        <v>990</v>
      </c>
      <c r="H345" s="2">
        <v>43831</v>
      </c>
      <c r="I345" s="2">
        <v>44196</v>
      </c>
      <c r="J345">
        <v>990</v>
      </c>
      <c r="K345">
        <f t="shared" si="6"/>
        <v>0</v>
      </c>
    </row>
    <row r="346" spans="1:11" x14ac:dyDescent="0.25">
      <c r="A346" s="1" t="s">
        <v>922</v>
      </c>
      <c r="B346" s="1" t="s">
        <v>147</v>
      </c>
      <c r="C346" s="1" t="s">
        <v>923</v>
      </c>
      <c r="D346" s="1" t="s">
        <v>63</v>
      </c>
      <c r="E346" s="1" t="s">
        <v>10</v>
      </c>
      <c r="F346" s="1" t="s">
        <v>226</v>
      </c>
      <c r="G346">
        <v>88</v>
      </c>
      <c r="H346" s="2">
        <v>44019</v>
      </c>
      <c r="I346" s="2">
        <v>44050</v>
      </c>
      <c r="J346">
        <v>88</v>
      </c>
      <c r="K346">
        <f t="shared" si="6"/>
        <v>0</v>
      </c>
    </row>
    <row r="347" spans="1:11" x14ac:dyDescent="0.25">
      <c r="A347" s="1" t="s">
        <v>924</v>
      </c>
      <c r="B347" s="1" t="s">
        <v>27</v>
      </c>
      <c r="C347" s="1" t="s">
        <v>925</v>
      </c>
      <c r="D347" s="1" t="s">
        <v>63</v>
      </c>
      <c r="E347" s="1" t="s">
        <v>10</v>
      </c>
      <c r="F347" s="1" t="s">
        <v>684</v>
      </c>
      <c r="G347">
        <v>2500</v>
      </c>
      <c r="H347" s="2">
        <v>44043</v>
      </c>
      <c r="I347" s="2">
        <v>44074</v>
      </c>
      <c r="J347">
        <v>2500</v>
      </c>
      <c r="K347">
        <f t="shared" si="6"/>
        <v>0</v>
      </c>
    </row>
    <row r="348" spans="1:11" x14ac:dyDescent="0.25">
      <c r="A348" s="1" t="s">
        <v>926</v>
      </c>
      <c r="B348" s="1" t="s">
        <v>147</v>
      </c>
      <c r="C348" s="1" t="s">
        <v>927</v>
      </c>
      <c r="D348" s="1" t="s">
        <v>63</v>
      </c>
      <c r="E348" s="1" t="s">
        <v>10</v>
      </c>
      <c r="F348" s="1" t="s">
        <v>287</v>
      </c>
      <c r="G348">
        <v>486</v>
      </c>
      <c r="H348" s="2">
        <v>44053</v>
      </c>
      <c r="I348" s="2">
        <v>44084</v>
      </c>
      <c r="J348">
        <v>486</v>
      </c>
      <c r="K348">
        <f t="shared" si="6"/>
        <v>0</v>
      </c>
    </row>
    <row r="349" spans="1:11" x14ac:dyDescent="0.25">
      <c r="A349" s="1" t="s">
        <v>928</v>
      </c>
      <c r="B349" s="1" t="s">
        <v>27</v>
      </c>
      <c r="C349" s="1" t="s">
        <v>929</v>
      </c>
      <c r="D349" s="1" t="s">
        <v>99</v>
      </c>
      <c r="E349" s="1" t="s">
        <v>10</v>
      </c>
      <c r="F349" s="1" t="s">
        <v>930</v>
      </c>
      <c r="G349">
        <v>9106.56</v>
      </c>
      <c r="H349" s="2">
        <v>44271</v>
      </c>
      <c r="I349" s="2">
        <v>46097</v>
      </c>
      <c r="J349">
        <v>4675.8999999999996</v>
      </c>
      <c r="K349" t="str">
        <f t="shared" si="6"/>
        <v/>
      </c>
    </row>
    <row r="350" spans="1:11" x14ac:dyDescent="0.25">
      <c r="A350" s="1" t="s">
        <v>931</v>
      </c>
      <c r="B350" s="1" t="s">
        <v>27</v>
      </c>
      <c r="C350" s="1" t="s">
        <v>932</v>
      </c>
      <c r="D350" s="1" t="s">
        <v>63</v>
      </c>
      <c r="E350" s="1" t="s">
        <v>10</v>
      </c>
      <c r="F350" s="1" t="s">
        <v>933</v>
      </c>
      <c r="G350">
        <v>19700</v>
      </c>
      <c r="H350" s="2">
        <v>43880</v>
      </c>
      <c r="I350" s="2">
        <v>44061</v>
      </c>
      <c r="J350">
        <v>36180.85</v>
      </c>
      <c r="K350">
        <f t="shared" si="6"/>
        <v>-16480.849999999999</v>
      </c>
    </row>
    <row r="351" spans="1:11" x14ac:dyDescent="0.25">
      <c r="A351" s="1" t="s">
        <v>931</v>
      </c>
      <c r="B351" s="1" t="s">
        <v>27</v>
      </c>
      <c r="C351" s="1" t="s">
        <v>934</v>
      </c>
      <c r="D351" s="1" t="s">
        <v>63</v>
      </c>
      <c r="E351" s="1" t="s">
        <v>10</v>
      </c>
      <c r="F351" s="1" t="s">
        <v>933</v>
      </c>
      <c r="G351">
        <v>14481.8</v>
      </c>
      <c r="H351" s="2">
        <v>44062</v>
      </c>
      <c r="I351" s="2">
        <v>44196</v>
      </c>
      <c r="J351">
        <v>36180.85</v>
      </c>
      <c r="K351">
        <f t="shared" si="6"/>
        <v>-21699.05</v>
      </c>
    </row>
    <row r="352" spans="1:11" x14ac:dyDescent="0.25">
      <c r="A352" s="1" t="s">
        <v>931</v>
      </c>
      <c r="B352" s="1" t="s">
        <v>27</v>
      </c>
      <c r="C352" s="1" t="s">
        <v>935</v>
      </c>
      <c r="D352" s="1" t="s">
        <v>63</v>
      </c>
      <c r="E352" s="1" t="s">
        <v>10</v>
      </c>
      <c r="F352" s="1" t="s">
        <v>933</v>
      </c>
      <c r="G352">
        <v>3296</v>
      </c>
      <c r="H352" s="2">
        <v>44197</v>
      </c>
      <c r="I352" s="2">
        <v>44561</v>
      </c>
      <c r="J352">
        <v>36180.85</v>
      </c>
      <c r="K352" t="str">
        <f t="shared" si="6"/>
        <v/>
      </c>
    </row>
    <row r="353" spans="1:11" x14ac:dyDescent="0.25">
      <c r="A353" s="1" t="s">
        <v>936</v>
      </c>
      <c r="B353" s="1" t="s">
        <v>11</v>
      </c>
      <c r="C353" s="1" t="s">
        <v>937</v>
      </c>
      <c r="D353" s="1" t="s">
        <v>63</v>
      </c>
      <c r="E353" s="1" t="s">
        <v>10</v>
      </c>
      <c r="F353" s="1" t="s">
        <v>223</v>
      </c>
      <c r="G353">
        <v>1439</v>
      </c>
      <c r="H353" s="2">
        <v>43831</v>
      </c>
      <c r="I353" s="2">
        <v>44196</v>
      </c>
      <c r="J353">
        <v>1439</v>
      </c>
      <c r="K353">
        <f t="shared" si="6"/>
        <v>0</v>
      </c>
    </row>
    <row r="354" spans="1:11" x14ac:dyDescent="0.25">
      <c r="A354" s="1" t="s">
        <v>938</v>
      </c>
      <c r="B354" s="1" t="s">
        <v>38</v>
      </c>
      <c r="C354" s="1" t="s">
        <v>939</v>
      </c>
      <c r="D354" s="1" t="s">
        <v>63</v>
      </c>
      <c r="E354" s="1" t="s">
        <v>10</v>
      </c>
      <c r="F354" s="1" t="s">
        <v>940</v>
      </c>
      <c r="G354">
        <v>5000</v>
      </c>
      <c r="H354" s="2">
        <v>44095</v>
      </c>
      <c r="I354" s="2">
        <v>44127</v>
      </c>
      <c r="J354">
        <v>5000</v>
      </c>
      <c r="K354">
        <f t="shared" si="6"/>
        <v>0</v>
      </c>
    </row>
    <row r="355" spans="1:11" x14ac:dyDescent="0.25">
      <c r="A355" s="1" t="s">
        <v>941</v>
      </c>
      <c r="B355" s="1" t="s">
        <v>32</v>
      </c>
      <c r="C355" s="1" t="s">
        <v>942</v>
      </c>
      <c r="D355" s="1" t="s">
        <v>63</v>
      </c>
      <c r="E355" s="1" t="s">
        <v>10</v>
      </c>
      <c r="F355" s="1" t="s">
        <v>943</v>
      </c>
      <c r="G355">
        <v>31281</v>
      </c>
      <c r="H355" s="2"/>
      <c r="I355" s="2"/>
      <c r="J355">
        <v>31281</v>
      </c>
      <c r="K355" t="str">
        <f t="shared" si="6"/>
        <v/>
      </c>
    </row>
    <row r="356" spans="1:11" x14ac:dyDescent="0.25">
      <c r="A356" s="1" t="s">
        <v>944</v>
      </c>
      <c r="B356" s="1" t="s">
        <v>38</v>
      </c>
      <c r="C356" s="1" t="s">
        <v>945</v>
      </c>
      <c r="D356" s="1" t="s">
        <v>311</v>
      </c>
      <c r="E356" s="1" t="s">
        <v>10</v>
      </c>
      <c r="F356" s="1" t="s">
        <v>946</v>
      </c>
      <c r="G356">
        <v>23707</v>
      </c>
      <c r="H356" s="2">
        <v>44183</v>
      </c>
      <c r="I356" s="2">
        <v>44270</v>
      </c>
      <c r="J356">
        <v>27148.9</v>
      </c>
      <c r="K356" t="str">
        <f t="shared" si="6"/>
        <v/>
      </c>
    </row>
    <row r="357" spans="1:11" x14ac:dyDescent="0.25">
      <c r="A357" s="1" t="s">
        <v>947</v>
      </c>
      <c r="B357" s="1" t="s">
        <v>948</v>
      </c>
      <c r="C357" s="1" t="s">
        <v>949</v>
      </c>
      <c r="D357" s="1" t="s">
        <v>63</v>
      </c>
      <c r="E357" s="1" t="s">
        <v>10</v>
      </c>
      <c r="F357" s="1" t="s">
        <v>950</v>
      </c>
      <c r="G357">
        <v>700</v>
      </c>
      <c r="H357" s="2">
        <v>43916</v>
      </c>
      <c r="I357" s="2">
        <v>43916</v>
      </c>
      <c r="J357">
        <v>0</v>
      </c>
      <c r="K357">
        <f t="shared" si="6"/>
        <v>700</v>
      </c>
    </row>
    <row r="358" spans="1:11" x14ac:dyDescent="0.25">
      <c r="A358" s="1" t="s">
        <v>951</v>
      </c>
      <c r="B358" s="1" t="s">
        <v>32</v>
      </c>
      <c r="C358" s="1" t="s">
        <v>952</v>
      </c>
      <c r="D358" s="1" t="s">
        <v>63</v>
      </c>
      <c r="E358" s="1" t="s">
        <v>10</v>
      </c>
      <c r="F358" s="1" t="s">
        <v>953</v>
      </c>
      <c r="G358">
        <v>245.9</v>
      </c>
      <c r="H358" s="2">
        <v>44187</v>
      </c>
      <c r="I358" s="2">
        <v>44196</v>
      </c>
      <c r="J358">
        <v>245.9</v>
      </c>
      <c r="K358">
        <f t="shared" si="6"/>
        <v>0</v>
      </c>
    </row>
    <row r="359" spans="1:11" x14ac:dyDescent="0.25">
      <c r="A359" s="1" t="s">
        <v>954</v>
      </c>
      <c r="B359" s="1" t="s">
        <v>32</v>
      </c>
      <c r="C359" s="1" t="s">
        <v>955</v>
      </c>
      <c r="D359" s="1" t="s">
        <v>63</v>
      </c>
      <c r="E359" s="1" t="s">
        <v>10</v>
      </c>
      <c r="F359" s="1" t="s">
        <v>956</v>
      </c>
      <c r="G359">
        <v>45</v>
      </c>
      <c r="H359" s="2">
        <v>43955</v>
      </c>
      <c r="I359" s="2">
        <v>43982</v>
      </c>
      <c r="J359">
        <v>45</v>
      </c>
      <c r="K359">
        <f t="shared" si="6"/>
        <v>0</v>
      </c>
    </row>
    <row r="360" spans="1:11" x14ac:dyDescent="0.25">
      <c r="A360" s="1" t="s">
        <v>957</v>
      </c>
      <c r="B360" s="1" t="s">
        <v>27</v>
      </c>
      <c r="C360" s="1" t="s">
        <v>958</v>
      </c>
      <c r="D360" s="1" t="s">
        <v>63</v>
      </c>
      <c r="E360" s="1" t="s">
        <v>10</v>
      </c>
      <c r="F360" s="1" t="s">
        <v>959</v>
      </c>
      <c r="G360">
        <v>1700</v>
      </c>
      <c r="H360" s="2">
        <v>44111</v>
      </c>
      <c r="I360" s="2">
        <v>44129</v>
      </c>
      <c r="J360">
        <v>1700</v>
      </c>
      <c r="K360">
        <f t="shared" si="6"/>
        <v>0</v>
      </c>
    </row>
    <row r="361" spans="1:11" x14ac:dyDescent="0.25">
      <c r="A361" s="1" t="s">
        <v>960</v>
      </c>
      <c r="B361" s="1" t="s">
        <v>27</v>
      </c>
      <c r="C361" s="1" t="s">
        <v>961</v>
      </c>
      <c r="D361" s="1" t="s">
        <v>63</v>
      </c>
      <c r="E361" s="1" t="s">
        <v>10</v>
      </c>
      <c r="F361" s="1" t="s">
        <v>962</v>
      </c>
      <c r="G361">
        <v>6200</v>
      </c>
      <c r="H361" s="2">
        <v>43983</v>
      </c>
      <c r="I361" s="2">
        <v>43984</v>
      </c>
      <c r="J361">
        <v>6200</v>
      </c>
      <c r="K361">
        <f t="shared" si="6"/>
        <v>0</v>
      </c>
    </row>
    <row r="362" spans="1:11" x14ac:dyDescent="0.25">
      <c r="A362" s="1" t="s">
        <v>963</v>
      </c>
      <c r="B362" s="1" t="s">
        <v>55</v>
      </c>
      <c r="C362" s="1" t="s">
        <v>964</v>
      </c>
      <c r="D362" s="1" t="s">
        <v>63</v>
      </c>
      <c r="E362" s="1" t="s">
        <v>10</v>
      </c>
      <c r="F362" s="1" t="s">
        <v>965</v>
      </c>
      <c r="G362">
        <v>5269</v>
      </c>
      <c r="H362" s="2">
        <v>44114</v>
      </c>
      <c r="I362" s="2">
        <v>44135</v>
      </c>
      <c r="J362">
        <v>5269</v>
      </c>
      <c r="K362">
        <f t="shared" si="6"/>
        <v>0</v>
      </c>
    </row>
    <row r="363" spans="1:11" x14ac:dyDescent="0.25">
      <c r="A363" s="1" t="s">
        <v>966</v>
      </c>
      <c r="B363" s="1" t="s">
        <v>27</v>
      </c>
      <c r="C363" s="1" t="s">
        <v>967</v>
      </c>
      <c r="D363" s="1" t="s">
        <v>63</v>
      </c>
      <c r="E363" s="1" t="s">
        <v>10</v>
      </c>
      <c r="F363" s="1" t="s">
        <v>968</v>
      </c>
      <c r="G363">
        <v>6817.86</v>
      </c>
      <c r="H363" s="2">
        <v>43862</v>
      </c>
      <c r="I363" s="2">
        <v>43890</v>
      </c>
      <c r="J363">
        <v>36638.92</v>
      </c>
      <c r="K363">
        <f t="shared" si="6"/>
        <v>-29821.059999999998</v>
      </c>
    </row>
    <row r="364" spans="1:11" x14ac:dyDescent="0.25">
      <c r="A364" s="1" t="s">
        <v>966</v>
      </c>
      <c r="B364" s="1" t="s">
        <v>27</v>
      </c>
      <c r="C364" s="1" t="s">
        <v>969</v>
      </c>
      <c r="D364" s="1" t="s">
        <v>81</v>
      </c>
      <c r="E364" s="1" t="s">
        <v>10</v>
      </c>
      <c r="F364" s="1" t="s">
        <v>970</v>
      </c>
      <c r="G364">
        <v>6817.8</v>
      </c>
      <c r="H364" s="2">
        <v>43891</v>
      </c>
      <c r="I364" s="2">
        <v>43920</v>
      </c>
      <c r="J364">
        <v>36638.92</v>
      </c>
      <c r="K364">
        <f t="shared" si="6"/>
        <v>-29821.119999999999</v>
      </c>
    </row>
    <row r="365" spans="1:11" x14ac:dyDescent="0.25">
      <c r="A365" s="1" t="s">
        <v>966</v>
      </c>
      <c r="B365" s="1" t="s">
        <v>27</v>
      </c>
      <c r="C365" s="1" t="s">
        <v>971</v>
      </c>
      <c r="D365" s="1" t="s">
        <v>81</v>
      </c>
      <c r="E365" s="1" t="s">
        <v>10</v>
      </c>
      <c r="F365" s="1" t="s">
        <v>64</v>
      </c>
      <c r="G365">
        <v>6817.86</v>
      </c>
      <c r="H365" s="2">
        <v>43952</v>
      </c>
      <c r="I365" s="2">
        <v>43981</v>
      </c>
      <c r="J365">
        <v>36638.92</v>
      </c>
      <c r="K365">
        <f t="shared" si="6"/>
        <v>-29821.059999999998</v>
      </c>
    </row>
    <row r="366" spans="1:11" x14ac:dyDescent="0.25">
      <c r="A366" s="1" t="s">
        <v>966</v>
      </c>
      <c r="B366" s="1" t="s">
        <v>27</v>
      </c>
      <c r="C366" s="1" t="s">
        <v>972</v>
      </c>
      <c r="D366" s="1" t="s">
        <v>63</v>
      </c>
      <c r="E366" s="1" t="s">
        <v>10</v>
      </c>
      <c r="F366" s="1" t="s">
        <v>973</v>
      </c>
      <c r="G366">
        <v>35660.910000000003</v>
      </c>
      <c r="H366" s="2">
        <v>43983</v>
      </c>
      <c r="I366" s="2">
        <v>44196</v>
      </c>
      <c r="J366">
        <v>36638.92</v>
      </c>
      <c r="K366">
        <f t="shared" si="6"/>
        <v>-978.00999999999476</v>
      </c>
    </row>
    <row r="367" spans="1:11" x14ac:dyDescent="0.25">
      <c r="A367" s="1" t="s">
        <v>974</v>
      </c>
      <c r="B367" s="1" t="s">
        <v>27</v>
      </c>
      <c r="C367" s="1" t="s">
        <v>975</v>
      </c>
      <c r="D367" s="1" t="s">
        <v>63</v>
      </c>
      <c r="E367" s="1" t="s">
        <v>10</v>
      </c>
      <c r="F367" s="1" t="s">
        <v>10</v>
      </c>
      <c r="H367" s="2"/>
      <c r="I367" s="2"/>
      <c r="J367">
        <v>1789.22</v>
      </c>
      <c r="K367" t="str">
        <f t="shared" si="6"/>
        <v/>
      </c>
    </row>
    <row r="368" spans="1:11" x14ac:dyDescent="0.25">
      <c r="A368" s="1" t="s">
        <v>976</v>
      </c>
      <c r="B368" s="1" t="s">
        <v>253</v>
      </c>
      <c r="C368" s="1" t="s">
        <v>314</v>
      </c>
      <c r="D368" s="1" t="s">
        <v>63</v>
      </c>
      <c r="E368" s="1" t="s">
        <v>10</v>
      </c>
      <c r="F368" s="1" t="s">
        <v>702</v>
      </c>
      <c r="G368">
        <v>1566.52</v>
      </c>
      <c r="H368" s="2">
        <v>44102</v>
      </c>
      <c r="I368" s="2">
        <v>44132</v>
      </c>
      <c r="J368">
        <v>1715.01</v>
      </c>
      <c r="K368">
        <f t="shared" si="6"/>
        <v>-148.49</v>
      </c>
    </row>
    <row r="369" spans="1:11" x14ac:dyDescent="0.25">
      <c r="A369" s="1" t="s">
        <v>977</v>
      </c>
      <c r="B369" s="1" t="s">
        <v>897</v>
      </c>
      <c r="C369" s="1" t="s">
        <v>978</v>
      </c>
      <c r="D369" s="1" t="s">
        <v>63</v>
      </c>
      <c r="E369" s="1" t="s">
        <v>10</v>
      </c>
      <c r="F369" s="1" t="s">
        <v>899</v>
      </c>
      <c r="G369">
        <v>2000</v>
      </c>
      <c r="H369" s="2">
        <v>43839</v>
      </c>
      <c r="I369" s="2">
        <v>44012</v>
      </c>
      <c r="J369">
        <v>2000</v>
      </c>
      <c r="K369">
        <f t="shared" si="6"/>
        <v>0</v>
      </c>
    </row>
    <row r="370" spans="1:11" x14ac:dyDescent="0.25">
      <c r="A370" s="1" t="s">
        <v>979</v>
      </c>
      <c r="B370" s="1" t="s">
        <v>32</v>
      </c>
      <c r="C370" s="1" t="s">
        <v>980</v>
      </c>
      <c r="D370" s="1" t="s">
        <v>99</v>
      </c>
      <c r="E370" s="1" t="s">
        <v>10</v>
      </c>
      <c r="F370" s="1" t="s">
        <v>981</v>
      </c>
      <c r="G370">
        <v>1128</v>
      </c>
      <c r="H370" s="2">
        <v>43888</v>
      </c>
      <c r="I370" s="2">
        <v>43888</v>
      </c>
      <c r="J370">
        <v>1128</v>
      </c>
      <c r="K370">
        <f t="shared" si="6"/>
        <v>0</v>
      </c>
    </row>
    <row r="371" spans="1:11" x14ac:dyDescent="0.25">
      <c r="A371" s="1" t="s">
        <v>982</v>
      </c>
      <c r="B371" s="1" t="s">
        <v>32</v>
      </c>
      <c r="C371" s="1" t="s">
        <v>983</v>
      </c>
      <c r="D371" s="1" t="s">
        <v>63</v>
      </c>
      <c r="E371" s="1" t="s">
        <v>10</v>
      </c>
      <c r="F371" s="1" t="s">
        <v>984</v>
      </c>
      <c r="G371">
        <v>391.2</v>
      </c>
      <c r="H371" s="2">
        <v>43979</v>
      </c>
      <c r="I371" s="2">
        <v>43979</v>
      </c>
      <c r="J371">
        <v>391.2</v>
      </c>
      <c r="K371">
        <f t="shared" si="6"/>
        <v>0</v>
      </c>
    </row>
    <row r="372" spans="1:11" x14ac:dyDescent="0.25">
      <c r="A372" s="1" t="s">
        <v>985</v>
      </c>
      <c r="B372" s="1" t="s">
        <v>11</v>
      </c>
      <c r="C372" s="1" t="s">
        <v>986</v>
      </c>
      <c r="D372" s="1" t="s">
        <v>162</v>
      </c>
      <c r="E372" s="1" t="s">
        <v>10</v>
      </c>
      <c r="F372" s="1" t="s">
        <v>987</v>
      </c>
      <c r="G372">
        <v>35496</v>
      </c>
      <c r="H372" s="2">
        <v>44105</v>
      </c>
      <c r="I372" s="2">
        <v>44134</v>
      </c>
      <c r="J372">
        <v>38634.620000000003</v>
      </c>
      <c r="K372">
        <f t="shared" si="6"/>
        <v>-3138.6200000000026</v>
      </c>
    </row>
    <row r="373" spans="1:11" x14ac:dyDescent="0.25">
      <c r="A373" s="1" t="s">
        <v>985</v>
      </c>
      <c r="B373" s="1" t="s">
        <v>11</v>
      </c>
      <c r="C373" s="1" t="s">
        <v>988</v>
      </c>
      <c r="D373" s="1" t="s">
        <v>63</v>
      </c>
      <c r="E373" s="1" t="s">
        <v>10</v>
      </c>
      <c r="F373" s="1" t="s">
        <v>171</v>
      </c>
      <c r="G373">
        <v>6120</v>
      </c>
      <c r="H373" s="2">
        <v>44150</v>
      </c>
      <c r="I373" s="2">
        <v>44150</v>
      </c>
      <c r="J373">
        <v>38634.620000000003</v>
      </c>
      <c r="K373">
        <f t="shared" si="6"/>
        <v>-32514.620000000003</v>
      </c>
    </row>
    <row r="374" spans="1:11" x14ac:dyDescent="0.25">
      <c r="A374" s="1" t="s">
        <v>989</v>
      </c>
      <c r="B374" s="1" t="s">
        <v>791</v>
      </c>
      <c r="C374" s="1" t="s">
        <v>990</v>
      </c>
      <c r="D374" s="1" t="s">
        <v>162</v>
      </c>
      <c r="E374" s="1" t="s">
        <v>10</v>
      </c>
      <c r="F374" s="1" t="s">
        <v>991</v>
      </c>
      <c r="G374">
        <v>9090.9</v>
      </c>
      <c r="H374" s="2">
        <v>43949</v>
      </c>
      <c r="I374" s="2">
        <v>44408</v>
      </c>
      <c r="J374">
        <v>845.05</v>
      </c>
      <c r="K374" t="str">
        <f t="shared" si="6"/>
        <v/>
      </c>
    </row>
    <row r="375" spans="1:11" x14ac:dyDescent="0.25">
      <c r="A375" s="1" t="s">
        <v>992</v>
      </c>
      <c r="B375" s="1" t="s">
        <v>27</v>
      </c>
      <c r="C375" s="1" t="s">
        <v>993</v>
      </c>
      <c r="D375" s="1" t="s">
        <v>63</v>
      </c>
      <c r="E375" s="1" t="s">
        <v>10</v>
      </c>
      <c r="F375" s="1" t="s">
        <v>994</v>
      </c>
      <c r="G375">
        <v>3400</v>
      </c>
      <c r="H375" s="2">
        <v>43917</v>
      </c>
      <c r="I375" s="2">
        <v>44658</v>
      </c>
      <c r="J375">
        <v>1991.13</v>
      </c>
      <c r="K375" t="str">
        <f t="shared" si="6"/>
        <v/>
      </c>
    </row>
    <row r="376" spans="1:11" x14ac:dyDescent="0.25">
      <c r="A376" s="1" t="s">
        <v>995</v>
      </c>
      <c r="B376" s="1" t="s">
        <v>27</v>
      </c>
      <c r="C376" s="1" t="s">
        <v>996</v>
      </c>
      <c r="D376" s="1" t="s">
        <v>99</v>
      </c>
      <c r="E376" s="1" t="s">
        <v>10</v>
      </c>
      <c r="F376" s="1" t="s">
        <v>633</v>
      </c>
      <c r="G376">
        <v>1542.13</v>
      </c>
      <c r="H376" s="2">
        <v>43951</v>
      </c>
      <c r="I376" s="2">
        <v>43951</v>
      </c>
      <c r="J376">
        <v>1542.13</v>
      </c>
      <c r="K376">
        <f t="shared" si="6"/>
        <v>0</v>
      </c>
    </row>
    <row r="377" spans="1:11" x14ac:dyDescent="0.25">
      <c r="A377" s="1" t="s">
        <v>997</v>
      </c>
      <c r="B377" s="1" t="s">
        <v>998</v>
      </c>
      <c r="C377" s="1" t="s">
        <v>999</v>
      </c>
      <c r="D377" s="1" t="s">
        <v>63</v>
      </c>
      <c r="E377" s="1" t="s">
        <v>10</v>
      </c>
      <c r="F377" s="1" t="s">
        <v>1000</v>
      </c>
      <c r="G377">
        <v>8460</v>
      </c>
      <c r="H377" s="2">
        <v>44118</v>
      </c>
      <c r="I377" s="2">
        <v>44153</v>
      </c>
      <c r="J377">
        <v>8460</v>
      </c>
      <c r="K377">
        <f t="shared" si="6"/>
        <v>0</v>
      </c>
    </row>
    <row r="378" spans="1:11" x14ac:dyDescent="0.25">
      <c r="A378" s="1" t="s">
        <v>1001</v>
      </c>
      <c r="B378" s="1" t="s">
        <v>27</v>
      </c>
      <c r="C378" s="1" t="s">
        <v>1002</v>
      </c>
      <c r="D378" s="1" t="s">
        <v>311</v>
      </c>
      <c r="E378" s="1" t="s">
        <v>10</v>
      </c>
      <c r="F378" s="1" t="s">
        <v>367</v>
      </c>
      <c r="G378">
        <v>2850</v>
      </c>
      <c r="H378" s="2"/>
      <c r="I378" s="2"/>
      <c r="J378">
        <v>2336.06</v>
      </c>
      <c r="K378" t="str">
        <f t="shared" si="6"/>
        <v/>
      </c>
    </row>
    <row r="379" spans="1:11" x14ac:dyDescent="0.25">
      <c r="A379" s="1" t="s">
        <v>1003</v>
      </c>
      <c r="B379" s="1" t="s">
        <v>11</v>
      </c>
      <c r="C379" s="1" t="s">
        <v>1004</v>
      </c>
      <c r="D379" s="1" t="s">
        <v>63</v>
      </c>
      <c r="E379" s="1" t="s">
        <v>10</v>
      </c>
      <c r="F379" s="1" t="s">
        <v>359</v>
      </c>
      <c r="G379">
        <v>880</v>
      </c>
      <c r="H379" s="2">
        <v>43831</v>
      </c>
      <c r="I379" s="2">
        <v>44196</v>
      </c>
      <c r="J379">
        <v>0</v>
      </c>
      <c r="K379">
        <f t="shared" si="6"/>
        <v>880</v>
      </c>
    </row>
    <row r="380" spans="1:11" x14ac:dyDescent="0.25">
      <c r="A380" s="1" t="s">
        <v>1005</v>
      </c>
      <c r="B380" s="1" t="s">
        <v>27</v>
      </c>
      <c r="C380" s="1" t="s">
        <v>1006</v>
      </c>
      <c r="D380" s="1" t="s">
        <v>63</v>
      </c>
      <c r="E380" s="1" t="s">
        <v>10</v>
      </c>
      <c r="F380" s="1" t="s">
        <v>1007</v>
      </c>
      <c r="G380">
        <v>3120</v>
      </c>
      <c r="H380" s="2">
        <v>43913</v>
      </c>
      <c r="I380" s="2">
        <v>43914</v>
      </c>
      <c r="J380">
        <v>3120</v>
      </c>
      <c r="K380">
        <f t="shared" si="6"/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C862-C650-48B6-8FB8-8AF7473F1C6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E A A B Q S w M E F A A C A A g A o 1 O E V y S m 0 w S l A A A A 9 w A A A B I A H A B D b 2 5 m a W c v U G F j a 2 F n Z S 5 4 b W w g o h g A K K A U A A A A A A A A A A A A A A A A A A A A A A A A A A A A h Y + 9 D o I w H M R f h X S n X z o Y 8 q c M T i a S m G i M a 1 M q N E I x t F j e z c F H 8 h X E K O r m c M P d / Y a 7 + / U G 2 d D U 0 U V 3 z r Q 2 R Q x T F G m r 2 s L Y M k W 9 P 8 Y L l A n Y S H W S p Y 5 G 2 L p k c E W K K u / P C S E h B B x m u O 1 K w i l l 5 J C v t 6 r S j U Q f 2 P y H Y 2 O d l 1 Z p J G D / G i M 4 Z n w U m 3 N M g U w p 5 M Z + C T 4 O f r Y / I S z 7 2 v e d F s b H q x 2 Q y Q J 5 n x A P U E s D B B Q A A g A I A K N T h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U 4 R X H L s D 2 5 8 B A A A R A w A A E w A c A E Z v c m 1 1 b G F z L 1 N l Y 3 R p b 2 4 x L m 0 g o h g A K K A U A A A A A A A A A A A A A A A A A A A A A A A A A A A A l V F b a 9 s w G H 0 P 5 D 8 I 9 S U B Y 5 K M M W j w g 5 B d T 5 D a r q P u Y c 0 I i v 2 1 E 8 h S k e R s b e h / n 9 a k F 5 q W M b / I 0 j n f u U g O G i + N R s v 9 O p 0 P B 8 O B + y k s t O g E z y a z y T p T o B u z p k Z 7 K 7 y X 6 6 r f b J R s 5 J p Y / + n L A c c o Q Q r 8 c I D C V 1 p 5 I z W E I + q 2 c W q a v g P t R 2 d S Q f x X J 2 z c C N P T 1 a U D 6 1 Z d b 4 V d p e a X V k a 0 b v U f t n H j t n g c X a W g Z C c 9 2 A T P c Y S o U X 2 n X T K d R C g L t F b q m 2 Q 6 + z y L 0 E V v P C z 9 n Y L k 5 T c O O X + M o 3 3 6 E 8 x C R O f F f b g R i Y S 6 F x 5 Q K 5 G S W 1 D q s S o X m z B V W d M F i a 8 g 2 t B j d K g d o a s D Q J R a N k I J 6 x J v e 3 j l c B 4 i X c t G e I O 8 v H 0 l y a 3 Q 7 t r Y b l + B 3 9 2 C G / 0 z U b T b Y c r y 0 N y H A e T h t 3 + I 0 A 5 X d V m V R V b w 7 A g q 8 z z j v H x v h M Z L m i 0 4 O c Z I z T P K K l J w d g S S P G e X K a O E k 5 o d 6 7 L z q q x 5 i Z 5 p 3 1 l I 9 k T T f b c B + 0 h M g w B i B Q s 4 W p B v Z f 1 s 1 Y b W L 5 Q z V m Q f E Z 7 M F u w i f m P x M B 4 O p P 7 o H e Z / A F B L A Q I t A B Q A A g A I A K N T h F c k p t M E p Q A A A P c A A A A S A A A A A A A A A A A A A A A A A A A A A A B D b 2 5 m a W c v U G F j a 2 F n Z S 5 4 b W x Q S w E C L Q A U A A I A C A C j U 4 R X D 8 r p q 6 Q A A A D p A A A A E w A A A A A A A A A A A A A A A A D x A A A A W 0 N v b n R l b n R f V H l w Z X N d L n h t b F B L A Q I t A B Q A A g A I A K N T h F c c u w P b n w E A A B E D A A A T A A A A A A A A A A A A A A A A A O I B A A B G b 3 J t d W x h c y 9 T Z W N 0 a W 9 u M S 5 t U E s F B g A A A A A D A A M A w g A A A M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k R A A A A A A A A p x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X 0 V s Z W 5 j b 1 9 D b 2 5 0 c m F 0 d G l f U H V i Y m x p Y 2 l f Q X J 0 M z d f R W x l b m N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f M j A y M F 9 F b G V u Y 2 9 f Q 2 9 u d H J h d H R p X 1 B 1 Y m J s a W N p X 0 F y d D M 3 X 0 V s Z W 5 j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z k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M t M T I t M D R U M D k 6 M j k 6 M D Y u N T M 5 O T U x M l o i I C 8 + P E V u d H J 5 I F R 5 c G U 9 I k Z p b G x D b 2 x 1 b W 5 U e X B l c y I g V m F s d W U 9 I n N C Z 1 l H Q m d Z R 0 J R a 0 p C U T 0 9 I i A v P j x F b n R y e S B U e X B l P S J G a W x s Q 2 9 s d W 1 u T m F t Z X M i I F Z h b H V l P S J z W y Z x d W 9 0 O 0 N J R y Z x d W 9 0 O y w m c X V v d D t Q U k 9 Q T 0 5 F T l R F J n F 1 b 3 Q 7 L C Z x d W 9 0 O 0 9 H R 0 V U V E 8 m c X V v d D s s J n F 1 b 3 Q 7 U F J P Q y 5 T Q 0 V M V E E m c X V v d D s s J n F 1 b 3 Q 7 U E F S V E V D S V B B T l R J J n F 1 b 3 Q 7 L C Z x d W 9 0 O 0 F H R 0 l V R E l D Q V R B U k l P J n F 1 b 3 Q 7 L C Z x d W 9 0 O 0 l N U E 9 S V E 8 g Q U d H S V V E S U N B W k l P T k U m c X V v d D s s J n F 1 b 3 Q 7 R E F U Q S B J T k l a S U 8 g T E F W T 1 J J J n F 1 b 3 Q 7 L C Z x d W 9 0 O 0 R B V E E g R k l O R S B M Q V Z P U k k m c X V v d D s s J n F 1 b 3 Q 7 S U 1 Q T 1 J U T y B M S V E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B f R W x l b m N v X 0 N v b n R y Y X R 0 a V 9 Q d W J i b G l j a V 9 B c n Q z N 1 9 F b G V u Y 2 8 v Q X V 0 b 1 J l b W 9 2 Z W R D b 2 x 1 b W 5 z M S 5 7 Q 0 l H L D B 9 J n F 1 b 3 Q 7 L C Z x d W 9 0 O 1 N l Y 3 R p b 2 4 x L z I w M j B f R W x l b m N v X 0 N v b n R y Y X R 0 a V 9 Q d W J i b G l j a V 9 B c n Q z N 1 9 F b G V u Y 2 8 v Q X V 0 b 1 J l b W 9 2 Z W R D b 2 x 1 b W 5 z M S 5 7 U F J P U E 9 O R U 5 U R S w x f S Z x d W 9 0 O y w m c X V v d D t T Z W N 0 a W 9 u M S 8 y M D I w X 0 V s Z W 5 j b 1 9 D b 2 5 0 c m F 0 d G l f U H V i Y m x p Y 2 l f Q X J 0 M z d f R W x l b m N v L 0 F 1 d G 9 S Z W 1 v d m V k Q 2 9 s d W 1 u c z E u e 0 9 H R 0 V U V E 8 s M n 0 m c X V v d D s s J n F 1 b 3 Q 7 U 2 V j d G l v b j E v M j A y M F 9 F b G V u Y 2 9 f Q 2 9 u d H J h d H R p X 1 B 1 Y m J s a W N p X 0 F y d D M 3 X 0 V s Z W 5 j b y 9 B d X R v U m V t b 3 Z l Z E N v b H V t b n M x L n t Q U k 9 D L l N D R U x U Q S w z f S Z x d W 9 0 O y w m c X V v d D t T Z W N 0 a W 9 u M S 8 y M D I w X 0 V s Z W 5 j b 1 9 D b 2 5 0 c m F 0 d G l f U H V i Y m x p Y 2 l f Q X J 0 M z d f R W x l b m N v L 0 F 1 d G 9 S Z W 1 v d m V k Q 2 9 s d W 1 u c z E u e 1 B B U l R F Q 0 l Q Q U 5 U S S w 0 f S Z x d W 9 0 O y w m c X V v d D t T Z W N 0 a W 9 u M S 8 y M D I w X 0 V s Z W 5 j b 1 9 D b 2 5 0 c m F 0 d G l f U H V i Y m x p Y 2 l f Q X J 0 M z d f R W x l b m N v L 0 F 1 d G 9 S Z W 1 v d m V k Q 2 9 s d W 1 u c z E u e 0 F H R 0 l V R E l D Q V R B U k l P L D V 9 J n F 1 b 3 Q 7 L C Z x d W 9 0 O 1 N l Y 3 R p b 2 4 x L z I w M j B f R W x l b m N v X 0 N v b n R y Y X R 0 a V 9 Q d W J i b G l j a V 9 B c n Q z N 1 9 F b G V u Y 2 8 v Q X V 0 b 1 J l b W 9 2 Z W R D b 2 x 1 b W 5 z M S 5 7 S U 1 Q T 1 J U T y B B R 0 d J V U R J Q 0 F a S U 9 O R S w 2 f S Z x d W 9 0 O y w m c X V v d D t T Z W N 0 a W 9 u M S 8 y M D I w X 0 V s Z W 5 j b 1 9 D b 2 5 0 c m F 0 d G l f U H V i Y m x p Y 2 l f Q X J 0 M z d f R W x l b m N v L 0 F 1 d G 9 S Z W 1 v d m V k Q 2 9 s d W 1 u c z E u e 0 R B V E E g S U 5 J W k l P I E x B V k 9 S S S w 3 f S Z x d W 9 0 O y w m c X V v d D t T Z W N 0 a W 9 u M S 8 y M D I w X 0 V s Z W 5 j b 1 9 D b 2 5 0 c m F 0 d G l f U H V i Y m x p Y 2 l f Q X J 0 M z d f R W x l b m N v L 0 F 1 d G 9 S Z W 1 v d m V k Q 2 9 s d W 1 u c z E u e 0 R B V E E g R k l O R S B M Q V Z P U k k s O H 0 m c X V v d D s s J n F 1 b 3 Q 7 U 2 V j d G l v b j E v M j A y M F 9 F b G V u Y 2 9 f Q 2 9 u d H J h d H R p X 1 B 1 Y m J s a W N p X 0 F y d D M 3 X 0 V s Z W 5 j b y 9 B d X R v U m V t b 3 Z l Z E N v b H V t b n M x L n t J T V B P U l R P I E x J U S 4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z I w M j B f R W x l b m N v X 0 N v b n R y Y X R 0 a V 9 Q d W J i b G l j a V 9 B c n Q z N 1 9 F b G V u Y 2 8 v Q X V 0 b 1 J l b W 9 2 Z W R D b 2 x 1 b W 5 z M S 5 7 Q 0 l H L D B 9 J n F 1 b 3 Q 7 L C Z x d W 9 0 O 1 N l Y 3 R p b 2 4 x L z I w M j B f R W x l b m N v X 0 N v b n R y Y X R 0 a V 9 Q d W J i b G l j a V 9 B c n Q z N 1 9 F b G V u Y 2 8 v Q X V 0 b 1 J l b W 9 2 Z W R D b 2 x 1 b W 5 z M S 5 7 U F J P U E 9 O R U 5 U R S w x f S Z x d W 9 0 O y w m c X V v d D t T Z W N 0 a W 9 u M S 8 y M D I w X 0 V s Z W 5 j b 1 9 D b 2 5 0 c m F 0 d G l f U H V i Y m x p Y 2 l f Q X J 0 M z d f R W x l b m N v L 0 F 1 d G 9 S Z W 1 v d m V k Q 2 9 s d W 1 u c z E u e 0 9 H R 0 V U V E 8 s M n 0 m c X V v d D s s J n F 1 b 3 Q 7 U 2 V j d G l v b j E v M j A y M F 9 F b G V u Y 2 9 f Q 2 9 u d H J h d H R p X 1 B 1 Y m J s a W N p X 0 F y d D M 3 X 0 V s Z W 5 j b y 9 B d X R v U m V t b 3 Z l Z E N v b H V t b n M x L n t Q U k 9 D L l N D R U x U Q S w z f S Z x d W 9 0 O y w m c X V v d D t T Z W N 0 a W 9 u M S 8 y M D I w X 0 V s Z W 5 j b 1 9 D b 2 5 0 c m F 0 d G l f U H V i Y m x p Y 2 l f Q X J 0 M z d f R W x l b m N v L 0 F 1 d G 9 S Z W 1 v d m V k Q 2 9 s d W 1 u c z E u e 1 B B U l R F Q 0 l Q Q U 5 U S S w 0 f S Z x d W 9 0 O y w m c X V v d D t T Z W N 0 a W 9 u M S 8 y M D I w X 0 V s Z W 5 j b 1 9 D b 2 5 0 c m F 0 d G l f U H V i Y m x p Y 2 l f Q X J 0 M z d f R W x l b m N v L 0 F 1 d G 9 S Z W 1 v d m V k Q 2 9 s d W 1 u c z E u e 0 F H R 0 l V R E l D Q V R B U k l P L D V 9 J n F 1 b 3 Q 7 L C Z x d W 9 0 O 1 N l Y 3 R p b 2 4 x L z I w M j B f R W x l b m N v X 0 N v b n R y Y X R 0 a V 9 Q d W J i b G l j a V 9 B c n Q z N 1 9 F b G V u Y 2 8 v Q X V 0 b 1 J l b W 9 2 Z W R D b 2 x 1 b W 5 z M S 5 7 S U 1 Q T 1 J U T y B B R 0 d J V U R J Q 0 F a S U 9 O R S w 2 f S Z x d W 9 0 O y w m c X V v d D t T Z W N 0 a W 9 u M S 8 y M D I w X 0 V s Z W 5 j b 1 9 D b 2 5 0 c m F 0 d G l f U H V i Y m x p Y 2 l f Q X J 0 M z d f R W x l b m N v L 0 F 1 d G 9 S Z W 1 v d m V k Q 2 9 s d W 1 u c z E u e 0 R B V E E g S U 5 J W k l P I E x B V k 9 S S S w 3 f S Z x d W 9 0 O y w m c X V v d D t T Z W N 0 a W 9 u M S 8 y M D I w X 0 V s Z W 5 j b 1 9 D b 2 5 0 c m F 0 d G l f U H V i Y m x p Y 2 l f Q X J 0 M z d f R W x l b m N v L 0 F 1 d G 9 S Z W 1 v d m V k Q 2 9 s d W 1 u c z E u e 0 R B V E E g R k l O R S B M Q V Z P U k k s O H 0 m c X V v d D s s J n F 1 b 3 Q 7 U 2 V j d G l v b j E v M j A y M F 9 F b G V u Y 2 9 f Q 2 9 u d H J h d H R p X 1 B 1 Y m J s a W N p X 0 F y d D M 3 X 0 V s Z W 5 j b y 9 B d X R v U m V t b 3 Z l Z E N v b H V t b n M x L n t J T V B P U l R P I E x J U S 4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B f R W x l b m N v X 0 N v b n R y Y X R 0 a V 9 Q d W J i b G l j a V 9 B c n Q z N 1 9 F b G V u Y 2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B f R W x l b m N v X 0 N v b n R y Y X R 0 a V 9 Q d W J i b G l j a V 9 B c n Q z N 1 9 F b G V u Y 2 8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F 9 F b G V u Y 2 9 f Q 2 9 u d H J h d H R p X 1 B 1 Y m J s a W N p X 0 F y d D M 3 X 0 V s Z W 5 j b y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S p k L b M t E 3 S I T Y O R I G q w Z Q A A A A A A I A A A A A A A N m A A D A A A A A E A A A A M W P d O i 5 E z i x f W 6 t V q O S K 1 I A A A A A B I A A A K A A A A A Q A A A A I X k X 6 u 1 Z n Q Z k A 3 j V c j q E n F A A A A C k z T o D m 7 K o Z H Y d g F g n S F I h / P X j D K e k B n 5 A S s i C O 4 B M z p t / P q 5 j 7 p 2 m J K t 1 r L v i W G A f e L S g 3 X m E 7 0 w Z l O X V j R T P y N U H G Q h 4 G S d 4 L 8 e Q T v 5 h x B Q A A A B O U S b w E h R R Y 8 E g P 2 F 0 X i r H r V 3 8 5 w = = < / D a t a M a s h u p > 
</file>

<file path=customXml/itemProps1.xml><?xml version="1.0" encoding="utf-8"?>
<ds:datastoreItem xmlns:ds="http://schemas.openxmlformats.org/officeDocument/2006/customXml" ds:itemID="{0709DC51-5A21-4FB8-BBF4-36DFA6AF98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2020_Elenco_Contratti_Pubblici_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alp001@comuneportotorres.onmicrosoft.com</dc:creator>
  <cp:lastModifiedBy>alp001@comuneportotorres.onmicrosoft.com</cp:lastModifiedBy>
  <dcterms:created xsi:type="dcterms:W3CDTF">2023-12-04T09:28:40Z</dcterms:created>
  <dcterms:modified xsi:type="dcterms:W3CDTF">2023-12-04T09:30:09Z</dcterms:modified>
</cp:coreProperties>
</file>